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Directories\Admin Services\BUDGETSAC\BUDGET 2019-20\Budget Office Website\"/>
    </mc:Choice>
  </mc:AlternateContent>
  <xr:revisionPtr revIDLastSave="0" documentId="13_ncr:1_{8E74BBB9-9294-48A6-B04E-5C291B707680}" xr6:coauthVersionLast="36" xr6:coauthVersionMax="36" xr10:uidLastSave="{00000000-0000-0000-0000-000000000000}"/>
  <bookViews>
    <workbookView xWindow="360" yWindow="615" windowWidth="11340" windowHeight="6540" xr2:uid="{00000000-000D-0000-FFFF-FFFF00000000}"/>
  </bookViews>
  <sheets>
    <sheet name="Academic Full Time" sheetId="1" r:id="rId1"/>
    <sheet name="Classified Full Time" sheetId="2" r:id="rId2"/>
    <sheet name="Academic Part Time" sheetId="4" r:id="rId3"/>
    <sheet name="Classified Part Time" sheetId="3" r:id="rId4"/>
    <sheet name="Faculty Child Care" sheetId="5" r:id="rId5"/>
  </sheets>
  <calcPr calcId="191029"/>
</workbook>
</file>

<file path=xl/calcChain.xml><?xml version="1.0" encoding="utf-8"?>
<calcChain xmlns="http://schemas.openxmlformats.org/spreadsheetml/2006/main">
  <c r="D7" i="3" l="1"/>
  <c r="E7" i="3" s="1"/>
  <c r="C37" i="2" l="1"/>
  <c r="C36" i="1"/>
  <c r="E7" i="4" l="1"/>
  <c r="C28" i="5" l="1"/>
  <c r="D28" i="5" s="1"/>
  <c r="C27" i="5"/>
  <c r="D27" i="5" s="1"/>
  <c r="C26" i="5"/>
  <c r="D26" i="5" s="1"/>
  <c r="C29" i="5"/>
  <c r="D29" i="5" s="1"/>
  <c r="C35" i="5"/>
  <c r="D35" i="5" s="1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D31" i="2"/>
  <c r="D30" i="1"/>
  <c r="D13" i="3"/>
  <c r="D15" i="4"/>
  <c r="C29" i="1"/>
  <c r="D29" i="1" s="1"/>
  <c r="C28" i="1"/>
  <c r="D28" i="1" s="1"/>
  <c r="C27" i="1"/>
  <c r="D27" i="1" s="1"/>
  <c r="D36" i="1"/>
  <c r="D39" i="1" s="1"/>
  <c r="E39" i="1" s="1"/>
  <c r="D12" i="1"/>
  <c r="D13" i="1"/>
  <c r="D14" i="1"/>
  <c r="D15" i="1"/>
  <c r="D16" i="1"/>
  <c r="C18" i="1"/>
  <c r="C29" i="2"/>
  <c r="D29" i="2" s="1"/>
  <c r="C28" i="2"/>
  <c r="D28" i="2" s="1"/>
  <c r="C27" i="2"/>
  <c r="D27" i="2" s="1"/>
  <c r="D30" i="2"/>
  <c r="D15" i="2"/>
  <c r="D37" i="2"/>
  <c r="D40" i="2" s="1"/>
  <c r="E40" i="2" s="1"/>
  <c r="C19" i="2"/>
  <c r="C18" i="4"/>
  <c r="C18" i="3"/>
  <c r="D32" i="1" l="1"/>
  <c r="E32" i="1" s="1"/>
  <c r="B43" i="5"/>
  <c r="D33" i="2"/>
  <c r="E33" i="2" s="1"/>
  <c r="D18" i="1"/>
  <c r="E18" i="1" s="1"/>
  <c r="E20" i="1" s="1"/>
  <c r="C33" i="2"/>
  <c r="D16" i="2"/>
  <c r="D12" i="2"/>
  <c r="D14" i="2"/>
  <c r="D13" i="2"/>
  <c r="D17" i="2"/>
  <c r="C32" i="1"/>
  <c r="E41" i="5"/>
  <c r="D16" i="3"/>
  <c r="D14" i="3"/>
  <c r="C28" i="3"/>
  <c r="C27" i="3"/>
  <c r="D12" i="3"/>
  <c r="D15" i="3"/>
  <c r="D16" i="4"/>
  <c r="D14" i="4"/>
  <c r="D13" i="4"/>
  <c r="D12" i="4"/>
  <c r="D18" i="3" l="1"/>
  <c r="E18" i="3" s="1"/>
  <c r="E42" i="1"/>
  <c r="B44" i="1"/>
  <c r="E45" i="1" s="1"/>
  <c r="D19" i="2"/>
  <c r="E19" i="2" s="1"/>
  <c r="D18" i="4"/>
  <c r="E18" i="4" s="1"/>
  <c r="B24" i="3" l="1"/>
  <c r="E25" i="3" s="1"/>
  <c r="E20" i="3"/>
  <c r="E22" i="3" s="1"/>
  <c r="E21" i="2"/>
  <c r="E43" i="2" s="1"/>
  <c r="B45" i="2"/>
  <c r="E46" i="2" s="1"/>
  <c r="B24" i="4"/>
  <c r="E25" i="4" s="1"/>
  <c r="E20" i="4"/>
  <c r="D27" i="4" l="1"/>
  <c r="E22" i="4"/>
</calcChain>
</file>

<file path=xl/sharedStrings.xml><?xml version="1.0" encoding="utf-8"?>
<sst xmlns="http://schemas.openxmlformats.org/spreadsheetml/2006/main" count="215" uniqueCount="67">
  <si>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</si>
  <si>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</si>
  <si>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</si>
  <si>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</si>
  <si>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</si>
  <si>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</si>
  <si>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</si>
  <si>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</si>
  <si>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</si>
  <si>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</si>
  <si>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</si>
  <si>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</si>
  <si>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</si>
  <si>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</si>
  <si>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</si>
  <si>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</si>
  <si>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</si>
  <si>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</si>
  <si>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</si>
  <si>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</si>
  <si>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</si>
  <si>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</si>
  <si>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</si>
  <si>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</si>
  <si>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</si>
  <si>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FARSCCD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</si>
  <si>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</si>
  <si>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</si>
  <si>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</si>
  <si>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</si>
  <si>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</si>
  <si>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</si>
  <si>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</si>
  <si>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</si>
  <si>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</si>
  <si>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CSEA</t>
  </si>
  <si>
    <t>COST OF NEW POSITION - ACADEMIC PART-TIME</t>
  </si>
  <si>
    <t>PART-TIME FACULTY</t>
  </si>
  <si>
    <t>PARS or STRS (see below)</t>
  </si>
  <si>
    <t>instead of PARS of 1.3 %</t>
  </si>
  <si>
    <t>Soc. Sec.</t>
  </si>
  <si>
    <t>GRAD &amp; STEP</t>
  </si>
  <si>
    <t>COST OF NEW POSITION - CLASSIFIED 19 HOURS OR LESS and SHORT TERM</t>
  </si>
  <si>
    <t>LIFE INSURANCE (ANNUAL OR $50,000 minimum)</t>
  </si>
  <si>
    <t>(Annual Life Insurance X $0.19/1000 X 12 Months)</t>
  </si>
  <si>
    <t xml:space="preserve"> </t>
  </si>
  <si>
    <t>PARS or PERS (see below)</t>
  </si>
  <si>
    <t>COST OF NEW POSITION - CDC TEACHERS</t>
  </si>
  <si>
    <t>FRINGE BENEFITS (CDC only)</t>
  </si>
  <si>
    <t xml:space="preserve">LIFE INSURANCE </t>
  </si>
  <si>
    <t>CDC FACULTY (Medical max)</t>
  </si>
  <si>
    <t>Average</t>
  </si>
  <si>
    <t xml:space="preserve">NOTE:   WHEN CALCULATING A VACANT POSITION USE AVERAGE COST FOR H&amp;W  </t>
  </si>
  <si>
    <t xml:space="preserve">                         Max</t>
  </si>
  <si>
    <t>ACADEMIC ADMINISTRATORS (including Fringe amount)               Max</t>
  </si>
  <si>
    <t xml:space="preserve">Admn., Superv/Mang. &amp; Conf. (including Fringe amount)                      Max  </t>
  </si>
  <si>
    <t xml:space="preserve">                       Max</t>
  </si>
  <si>
    <t>AVERAGE</t>
  </si>
  <si>
    <t>NOTE:   WHEN CALCULATING A VACANT POSITION PLEASE USE AVERAGE $$ FOR H&amp;W</t>
  </si>
  <si>
    <t>2019-2020  Cost of Position</t>
  </si>
  <si>
    <t>2019-2020 Cost of Position</t>
  </si>
  <si>
    <t>2019-2020 cost of Position</t>
  </si>
  <si>
    <t>Some part-time faculty are members of STRS and would then have STRS of 17.10% instead of PARS of 1.3%</t>
  </si>
  <si>
    <t xml:space="preserve">Some part-time classified are members of PERS and would then have PERS of 19.721% and Soc. Sec. of 6.2% </t>
  </si>
  <si>
    <t>Communications Specialist</t>
  </si>
  <si>
    <t>Grade 15 step 3</t>
  </si>
  <si>
    <t>25 HRS/39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</si>
</sst>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24"/>
      <name val="Times New Roman"/>
      <family val="1"/>
    </font>
    <font>
      <b/>
      <i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164" fontId="5" fillId="0" borderId="16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5" fillId="0" borderId="17" xfId="0" applyFont="1" applyFill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2" borderId="8" xfId="2" applyFont="1" applyFill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6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16" fontId="2" fillId="3" borderId="3" xfId="0" applyNumberFormat="1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9" fillId="3" borderId="12" xfId="0" applyFont="1" applyFill="1" applyBorder="1"/>
    <xf numFmtId="0" fontId="2" fillId="0" borderId="13" xfId="0" applyFont="1" applyBorder="1"/>
    <xf numFmtId="0" fontId="6" fillId="0" borderId="17" xfId="0" applyFont="1" applyBorder="1"/>
    <xf numFmtId="43" fontId="6" fillId="0" borderId="22" xfId="1" applyFont="1" applyBorder="1"/>
    <xf numFmtId="43" fontId="6" fillId="0" borderId="27" xfId="1" applyFont="1" applyBorder="1"/>
    <xf numFmtId="43" fontId="6" fillId="0" borderId="29" xfId="1" applyFont="1" applyBorder="1"/>
    <xf numFmtId="0" fontId="11" fillId="0" borderId="28" xfId="0" applyFont="1" applyBorder="1"/>
    <xf numFmtId="0" fontId="11" fillId="0" borderId="30" xfId="0" applyFont="1" applyBorder="1"/>
    <xf numFmtId="43" fontId="11" fillId="0" borderId="25" xfId="1" applyFont="1" applyBorder="1"/>
    <xf numFmtId="0" fontId="12" fillId="0" borderId="0" xfId="0" applyFont="1"/>
    <xf numFmtId="0" fontId="13" fillId="0" borderId="0" xfId="0" applyFont="1"/>
    <xf numFmtId="0" fontId="6" fillId="2" borderId="12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6"/>
  <sheetViews>
    <sheetView tabSelected="1" workbookViewId="0">
      <selection activeCell="C31" sqref="C31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bestFit="1" customWidth="1"/>
    <col min="5" max="5" width="17.7109375" customWidth="1"/>
    <col min="6" max="6" width="8" customWidth="1"/>
  </cols>
  <sheetData>
    <row r="1" spans="1:10" ht="30.75" x14ac:dyDescent="0.45">
      <c r="A1" s="2" t="s">
        <v>0</v>
      </c>
      <c r="B1" s="104" t="s">
        <v>59</v>
      </c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2" t="s">
        <v>26</v>
      </c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3">
      <c r="A3" s="13" t="s">
        <v>1</v>
      </c>
      <c r="B3" s="9"/>
      <c r="C3" s="89" t="s">
        <v>45</v>
      </c>
      <c r="D3" s="12"/>
      <c r="E3" s="7"/>
      <c r="F3" s="1"/>
      <c r="G3" s="1"/>
      <c r="H3" s="1"/>
      <c r="I3" s="1"/>
      <c r="J3" s="1"/>
    </row>
    <row r="4" spans="1:10" ht="15" customHeight="1" x14ac:dyDescent="0.3">
      <c r="A4" s="13"/>
      <c r="B4" s="12"/>
      <c r="C4" s="11"/>
      <c r="D4" s="9"/>
      <c r="E4" s="9" t="s">
        <v>3</v>
      </c>
      <c r="F4" s="1"/>
      <c r="G4" s="1"/>
      <c r="H4" s="1"/>
      <c r="I4" s="1"/>
      <c r="J4" s="1"/>
    </row>
    <row r="5" spans="1:10" ht="14.25" customHeight="1" x14ac:dyDescent="0.2">
      <c r="A5" s="107" t="s">
        <v>2</v>
      </c>
      <c r="B5" s="108"/>
      <c r="C5" s="86" t="s">
        <v>45</v>
      </c>
      <c r="D5" s="17"/>
      <c r="E5" s="10" t="s">
        <v>4</v>
      </c>
      <c r="F5" s="1"/>
      <c r="G5" s="1"/>
      <c r="H5" s="1"/>
      <c r="I5" s="1"/>
      <c r="J5" s="1"/>
    </row>
    <row r="6" spans="1:10" ht="14.25" customHeight="1" x14ac:dyDescent="0.25">
      <c r="A6" s="88" t="s">
        <v>45</v>
      </c>
      <c r="B6" s="84" t="s">
        <v>45</v>
      </c>
      <c r="C6" s="16"/>
      <c r="D6" s="17"/>
      <c r="E6" s="37"/>
      <c r="F6" s="1"/>
      <c r="G6" s="1"/>
      <c r="H6" s="1"/>
      <c r="I6" s="1"/>
      <c r="J6" s="1"/>
    </row>
    <row r="7" spans="1:10" ht="18.75" x14ac:dyDescent="0.3">
      <c r="A7" s="109" t="s">
        <v>45</v>
      </c>
      <c r="B7" s="110"/>
      <c r="C7" s="83" t="s">
        <v>45</v>
      </c>
      <c r="D7" s="85" t="s">
        <v>45</v>
      </c>
      <c r="E7" s="87">
        <v>0</v>
      </c>
      <c r="F7" s="1"/>
      <c r="G7" s="1"/>
      <c r="H7" s="1"/>
      <c r="I7" s="1"/>
      <c r="J7" s="1"/>
    </row>
    <row r="8" spans="1:10" ht="12.75" customHeight="1" x14ac:dyDescent="0.25">
      <c r="A8" s="1"/>
      <c r="B8" s="1"/>
      <c r="C8" s="1"/>
      <c r="D8" s="1"/>
      <c r="E8" s="5"/>
      <c r="F8" s="1"/>
      <c r="G8" s="1"/>
      <c r="H8" s="1"/>
      <c r="I8" s="1"/>
      <c r="J8" s="1"/>
    </row>
    <row r="9" spans="1:10" ht="15.75" x14ac:dyDescent="0.25">
      <c r="A9" s="13" t="s">
        <v>5</v>
      </c>
      <c r="B9" s="9"/>
      <c r="C9" s="14" t="s">
        <v>7</v>
      </c>
      <c r="D9" s="14" t="s">
        <v>7</v>
      </c>
      <c r="E9" s="5"/>
      <c r="F9" s="1"/>
      <c r="G9" s="1"/>
      <c r="H9" s="1"/>
      <c r="I9" s="1"/>
      <c r="J9" s="1"/>
    </row>
    <row r="10" spans="1:10" ht="15.75" x14ac:dyDescent="0.25">
      <c r="A10" s="30" t="s">
        <v>6</v>
      </c>
      <c r="B10" s="10"/>
      <c r="C10" s="15" t="s">
        <v>8</v>
      </c>
      <c r="D10" s="15" t="s">
        <v>4</v>
      </c>
      <c r="E10" s="5"/>
      <c r="F10" s="1"/>
      <c r="G10" s="1"/>
      <c r="H10" s="1"/>
      <c r="I10" s="1"/>
      <c r="J10" s="1"/>
    </row>
    <row r="11" spans="1:10" ht="15.75" x14ac:dyDescent="0.25">
      <c r="A11" s="4"/>
      <c r="B11" s="4"/>
      <c r="C11" s="4"/>
      <c r="D11" s="28"/>
      <c r="E11" s="5"/>
      <c r="F11" s="1"/>
      <c r="G11" s="1"/>
      <c r="H11" s="1"/>
      <c r="I11" s="1"/>
      <c r="J11" s="1"/>
    </row>
    <row r="12" spans="1:10" ht="15.75" x14ac:dyDescent="0.25">
      <c r="A12" s="4" t="s">
        <v>9</v>
      </c>
      <c r="B12" s="4"/>
      <c r="C12" s="20">
        <v>0.17100000000000001</v>
      </c>
      <c r="D12" s="21">
        <f>ROUND(($E$7*C12),2)</f>
        <v>0</v>
      </c>
      <c r="E12" s="5"/>
      <c r="F12" s="1"/>
      <c r="G12" s="1"/>
      <c r="H12" s="1"/>
      <c r="I12" s="1"/>
      <c r="J12" s="1"/>
    </row>
    <row r="13" spans="1:10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  <c r="F13" s="1"/>
      <c r="G13" s="1"/>
      <c r="H13" s="1"/>
      <c r="I13" s="1"/>
      <c r="J13" s="1"/>
    </row>
    <row r="14" spans="1:10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  <c r="F14" s="1"/>
      <c r="G14" s="1"/>
      <c r="H14" s="1"/>
      <c r="I14" s="1"/>
      <c r="J14" s="1"/>
    </row>
    <row r="15" spans="1:10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  <c r="F15" s="1"/>
      <c r="G15" s="1"/>
      <c r="H15" s="1"/>
      <c r="I15" s="1"/>
      <c r="J15" s="1"/>
    </row>
    <row r="16" spans="1:10" ht="15.75" x14ac:dyDescent="0.25">
      <c r="A16" s="4" t="s">
        <v>13</v>
      </c>
      <c r="B16" s="4"/>
      <c r="C16" s="20">
        <v>2.75E-2</v>
      </c>
      <c r="D16" s="21">
        <f>ROUND(($E$7*C16),2)</f>
        <v>0</v>
      </c>
      <c r="E16" s="5"/>
      <c r="F16" s="1"/>
      <c r="G16" s="1"/>
      <c r="H16" s="1"/>
      <c r="I16" s="1"/>
      <c r="J16" s="1"/>
    </row>
    <row r="17" spans="1:10" ht="13.5" customHeight="1" x14ac:dyDescent="0.25">
      <c r="A17" s="22"/>
      <c r="B17" s="23"/>
      <c r="C17" s="24"/>
      <c r="D17" s="24"/>
      <c r="E17" s="37"/>
      <c r="F17" s="1"/>
      <c r="G17" s="1"/>
      <c r="H17" s="1"/>
      <c r="I17" s="1"/>
      <c r="J17" s="1"/>
    </row>
    <row r="18" spans="1:10" ht="18.75" x14ac:dyDescent="0.3">
      <c r="A18" s="33" t="s">
        <v>14</v>
      </c>
      <c r="B18" s="34"/>
      <c r="C18" s="56">
        <f>SUM(C12:C17)</f>
        <v>0.22850000000000001</v>
      </c>
      <c r="D18" s="57">
        <f>SUM(D12:D17)</f>
        <v>0</v>
      </c>
      <c r="E18" s="36">
        <f>SUM(D18)</f>
        <v>0</v>
      </c>
      <c r="F18" s="1"/>
      <c r="G18" s="1"/>
      <c r="H18" s="1"/>
      <c r="I18" s="1"/>
      <c r="J18" s="1"/>
    </row>
    <row r="19" spans="1:10" ht="13.5" customHeight="1" x14ac:dyDescent="0.25">
      <c r="A19" s="22"/>
      <c r="B19" s="35"/>
      <c r="C19" s="35"/>
      <c r="D19" s="23"/>
      <c r="E19" s="37"/>
      <c r="F19" s="1"/>
      <c r="G19" s="1"/>
      <c r="H19" s="1"/>
      <c r="I19" s="1"/>
      <c r="J19" s="1"/>
    </row>
    <row r="20" spans="1:10" ht="18.75" x14ac:dyDescent="0.3">
      <c r="A20" s="31" t="s">
        <v>15</v>
      </c>
      <c r="B20" s="19"/>
      <c r="C20" s="19"/>
      <c r="D20" s="26"/>
      <c r="E20" s="58">
        <f>SUM(E7:E19)</f>
        <v>0</v>
      </c>
      <c r="F20" s="1"/>
      <c r="G20" s="1"/>
      <c r="H20" s="1"/>
      <c r="I20" s="1"/>
      <c r="J20" s="1"/>
    </row>
    <row r="21" spans="1:10" ht="13.5" customHeight="1" x14ac:dyDescent="0.25">
      <c r="A21" s="4"/>
      <c r="B21" s="4"/>
      <c r="C21" s="4"/>
      <c r="D21" s="4"/>
      <c r="E21" s="5"/>
      <c r="F21" s="1"/>
      <c r="G21" s="1"/>
      <c r="H21" s="1"/>
      <c r="I21" s="1"/>
      <c r="J21" s="1"/>
    </row>
    <row r="22" spans="1:10" ht="15.75" x14ac:dyDescent="0.25">
      <c r="A22" s="13" t="s">
        <v>16</v>
      </c>
      <c r="B22" s="23"/>
      <c r="C22" s="24" t="s">
        <v>7</v>
      </c>
      <c r="D22" s="24" t="s">
        <v>7</v>
      </c>
      <c r="E22" s="5"/>
      <c r="F22" s="1"/>
      <c r="G22" s="1"/>
      <c r="H22" s="1"/>
      <c r="I22" s="1"/>
      <c r="J22" s="1"/>
    </row>
    <row r="23" spans="1:10" ht="15.75" x14ac:dyDescent="0.25">
      <c r="A23" s="30" t="s">
        <v>4</v>
      </c>
      <c r="B23" s="26"/>
      <c r="C23" s="27" t="s">
        <v>8</v>
      </c>
      <c r="D23" s="27" t="s">
        <v>4</v>
      </c>
      <c r="E23" s="5"/>
      <c r="F23" s="1"/>
      <c r="G23" s="1"/>
      <c r="H23" s="1"/>
      <c r="I23" s="1"/>
      <c r="J23" s="1"/>
    </row>
    <row r="24" spans="1:10" ht="15.75" x14ac:dyDescent="0.25">
      <c r="A24" s="4" t="s">
        <v>17</v>
      </c>
      <c r="B24" s="4"/>
      <c r="C24" s="4" t="s">
        <v>45</v>
      </c>
      <c r="D24" s="90">
        <v>1750</v>
      </c>
      <c r="E24" s="5"/>
      <c r="F24" s="1"/>
      <c r="G24" s="1"/>
      <c r="H24" s="1"/>
      <c r="I24" s="1"/>
      <c r="J24" s="1"/>
    </row>
    <row r="25" spans="1:10" ht="15.75" x14ac:dyDescent="0.25">
      <c r="A25" s="4"/>
      <c r="B25" s="4"/>
      <c r="C25" s="4"/>
      <c r="D25" s="28"/>
      <c r="E25" s="5"/>
      <c r="F25" s="1"/>
      <c r="G25" s="1"/>
      <c r="H25" s="1"/>
      <c r="I25" s="1"/>
      <c r="J25" s="1"/>
    </row>
    <row r="26" spans="1:10" ht="15.75" x14ac:dyDescent="0.25">
      <c r="A26" s="4" t="s">
        <v>45</v>
      </c>
      <c r="B26" s="4"/>
      <c r="C26" s="20" t="s">
        <v>45</v>
      </c>
      <c r="D26" s="21" t="s">
        <v>45</v>
      </c>
      <c r="E26" s="5"/>
      <c r="F26" s="1"/>
      <c r="G26" s="1"/>
      <c r="H26" s="1"/>
      <c r="I26" s="1"/>
      <c r="J26" s="1"/>
    </row>
    <row r="27" spans="1:10" ht="15.75" x14ac:dyDescent="0.25">
      <c r="A27" s="4" t="s">
        <v>10</v>
      </c>
      <c r="B27" s="4"/>
      <c r="C27" s="20">
        <f>+C13</f>
        <v>1.4500000000000001E-2</v>
      </c>
      <c r="D27" s="21">
        <f>ROUND(($D$24*C27),2)</f>
        <v>25.38</v>
      </c>
      <c r="E27" s="5"/>
      <c r="F27" s="1"/>
      <c r="G27" s="1"/>
      <c r="H27" s="1"/>
      <c r="I27" s="1"/>
      <c r="J27" s="1"/>
    </row>
    <row r="28" spans="1:10" ht="15.75" x14ac:dyDescent="0.25">
      <c r="A28" s="4" t="s">
        <v>11</v>
      </c>
      <c r="B28" s="4"/>
      <c r="C28" s="20">
        <f>+C14</f>
        <v>5.0000000000000001E-4</v>
      </c>
      <c r="D28" s="21">
        <f>ROUND(($D$24*C28),2)</f>
        <v>0.88</v>
      </c>
      <c r="E28" s="5"/>
      <c r="F28" s="1"/>
      <c r="G28" s="1"/>
      <c r="H28" s="1"/>
      <c r="I28" s="1"/>
      <c r="J28" s="1"/>
    </row>
    <row r="29" spans="1:10" ht="15.75" x14ac:dyDescent="0.25">
      <c r="A29" s="4" t="s">
        <v>12</v>
      </c>
      <c r="B29" s="4"/>
      <c r="C29" s="20">
        <f>+C15</f>
        <v>1.4999999999999999E-2</v>
      </c>
      <c r="D29" s="21">
        <f>ROUND(($D$24*C29),2)</f>
        <v>26.25</v>
      </c>
      <c r="E29" s="5"/>
      <c r="F29" s="1"/>
      <c r="G29" s="1"/>
      <c r="H29" s="1"/>
      <c r="I29" s="1"/>
      <c r="J29" s="1"/>
    </row>
    <row r="30" spans="1:10" ht="15.75" x14ac:dyDescent="0.25">
      <c r="A30" s="4" t="s">
        <v>13</v>
      </c>
      <c r="B30" s="4"/>
      <c r="C30" s="20">
        <v>2.75E-2</v>
      </c>
      <c r="D30" s="21">
        <f>ROUND(($D$24*C30),2)</f>
        <v>48.13</v>
      </c>
      <c r="E30" s="5"/>
      <c r="F30" s="1"/>
      <c r="G30" s="1"/>
      <c r="H30" s="1"/>
      <c r="I30" s="1"/>
      <c r="J30" s="1"/>
    </row>
    <row r="31" spans="1:10" ht="18.75" x14ac:dyDescent="0.3">
      <c r="A31" s="22"/>
      <c r="B31" s="23"/>
      <c r="C31" s="24"/>
      <c r="D31" s="51"/>
      <c r="E31" s="37"/>
      <c r="F31" s="1"/>
      <c r="G31" s="1"/>
      <c r="H31" s="1"/>
      <c r="I31" s="1"/>
      <c r="J31" s="1"/>
    </row>
    <row r="32" spans="1:10" ht="18.75" x14ac:dyDescent="0.3">
      <c r="A32" s="31" t="s">
        <v>18</v>
      </c>
      <c r="B32" s="26"/>
      <c r="C32" s="53">
        <f>SUM(C26:C31)</f>
        <v>5.7499999999999996E-2</v>
      </c>
      <c r="D32" s="18">
        <f>SUM(D24:D30)</f>
        <v>1850.6400000000003</v>
      </c>
      <c r="E32" s="36">
        <f>SUM(D32)</f>
        <v>1850.6400000000003</v>
      </c>
      <c r="F32" s="1"/>
      <c r="G32" s="1"/>
      <c r="H32" s="1"/>
      <c r="I32" s="1"/>
      <c r="J32" s="1"/>
    </row>
    <row r="33" spans="1:10" ht="13.5" customHeight="1" x14ac:dyDescent="0.3">
      <c r="A33" s="4"/>
      <c r="B33" s="4"/>
      <c r="C33" s="4"/>
      <c r="D33" s="3"/>
      <c r="E33" s="5"/>
      <c r="F33" s="1"/>
      <c r="G33" s="1"/>
      <c r="H33" s="1"/>
      <c r="I33" s="1"/>
      <c r="J33" s="1"/>
    </row>
    <row r="34" spans="1:10" ht="18.75" x14ac:dyDescent="0.3">
      <c r="A34" s="6" t="s">
        <v>19</v>
      </c>
      <c r="B34" s="38"/>
      <c r="C34" s="4"/>
      <c r="D34" s="3"/>
      <c r="E34" s="5"/>
      <c r="F34" s="1"/>
      <c r="G34" s="1"/>
      <c r="H34" s="1"/>
      <c r="I34" s="1"/>
      <c r="J34" s="1"/>
    </row>
    <row r="35" spans="1:10" ht="18.75" x14ac:dyDescent="0.3">
      <c r="A35" s="4" t="s">
        <v>43</v>
      </c>
      <c r="B35" s="4"/>
      <c r="C35" s="4"/>
      <c r="D35" s="51"/>
      <c r="E35" s="5"/>
      <c r="F35" s="1"/>
      <c r="G35" s="1"/>
      <c r="H35" s="1"/>
      <c r="I35" s="1"/>
      <c r="J35" s="1"/>
    </row>
    <row r="36" spans="1:10" ht="15.75" x14ac:dyDescent="0.25">
      <c r="A36" s="4" t="s">
        <v>44</v>
      </c>
      <c r="B36" s="4"/>
      <c r="C36" s="91">
        <f>IF(E7&lt;50000,50000,E7)</f>
        <v>50000</v>
      </c>
      <c r="D36" s="39">
        <f>ROUND(((C36*0.19)/1000*12),2)</f>
        <v>114</v>
      </c>
      <c r="E36" s="5"/>
      <c r="F36" s="1"/>
      <c r="G36" s="1"/>
      <c r="H36" s="1"/>
      <c r="I36" s="1"/>
      <c r="J36" s="1"/>
    </row>
    <row r="37" spans="1:10" ht="15.75" x14ac:dyDescent="0.25">
      <c r="A37" s="4" t="s">
        <v>20</v>
      </c>
      <c r="B37" s="4"/>
      <c r="C37" s="4"/>
      <c r="D37" s="90" t="s">
        <v>45</v>
      </c>
      <c r="E37" s="5"/>
      <c r="F37" s="1"/>
      <c r="G37" s="1"/>
      <c r="H37" s="1"/>
      <c r="I37" s="1"/>
      <c r="J37" s="1"/>
    </row>
    <row r="38" spans="1:10" ht="13.5" customHeight="1" x14ac:dyDescent="0.3">
      <c r="A38" s="22"/>
      <c r="B38" s="35"/>
      <c r="C38" s="23"/>
      <c r="D38" s="51"/>
      <c r="E38" s="37"/>
      <c r="F38" s="1"/>
      <c r="G38" s="1"/>
      <c r="H38" s="1"/>
      <c r="I38" s="1"/>
      <c r="J38" s="1"/>
    </row>
    <row r="39" spans="1:10" ht="18.75" x14ac:dyDescent="0.3">
      <c r="A39" s="25" t="s">
        <v>21</v>
      </c>
      <c r="B39" s="19"/>
      <c r="C39" s="26"/>
      <c r="D39" s="52">
        <f>SUM(D36:D38)</f>
        <v>114</v>
      </c>
      <c r="E39" s="36">
        <f>SUM(D39)</f>
        <v>114</v>
      </c>
      <c r="F39" s="1"/>
      <c r="G39" s="1"/>
      <c r="H39" s="1"/>
      <c r="I39" s="1"/>
      <c r="J39" s="1"/>
    </row>
    <row r="40" spans="1:10" ht="13.5" customHeight="1" thickBot="1" x14ac:dyDescent="0.3">
      <c r="A40" s="4"/>
      <c r="B40" s="4"/>
      <c r="C40" s="4"/>
      <c r="D40" s="4"/>
      <c r="E40" s="5"/>
      <c r="F40" s="1"/>
      <c r="G40" s="1"/>
      <c r="H40" s="1"/>
      <c r="I40" s="1"/>
      <c r="J40" s="1"/>
    </row>
    <row r="41" spans="1:10" ht="15.75" x14ac:dyDescent="0.25">
      <c r="A41" s="40"/>
      <c r="B41" s="41"/>
      <c r="C41" s="41"/>
      <c r="D41" s="42"/>
      <c r="E41" s="60"/>
      <c r="F41" s="1"/>
      <c r="G41" s="1"/>
      <c r="H41" s="1"/>
      <c r="I41" s="1"/>
      <c r="J41" s="1"/>
    </row>
    <row r="42" spans="1:10" ht="19.5" thickBot="1" x14ac:dyDescent="0.35">
      <c r="A42" s="43" t="s">
        <v>22</v>
      </c>
      <c r="B42" s="44"/>
      <c r="C42" s="44"/>
      <c r="D42" s="45"/>
      <c r="E42" s="47">
        <f>SUM(E20:E39)</f>
        <v>1964.6400000000003</v>
      </c>
      <c r="F42" s="1"/>
      <c r="G42" s="1"/>
      <c r="H42" s="1"/>
      <c r="I42" s="1"/>
      <c r="J42" s="1"/>
    </row>
    <row r="43" spans="1:10" ht="13.5" customHeight="1" thickBot="1" x14ac:dyDescent="0.3">
      <c r="A43" s="4"/>
      <c r="B43" s="4"/>
      <c r="C43" s="4"/>
      <c r="D43" s="4"/>
      <c r="E43" s="5"/>
      <c r="F43" s="1"/>
      <c r="G43" s="1"/>
      <c r="H43" s="1"/>
      <c r="I43" s="1"/>
      <c r="J43" s="1"/>
    </row>
    <row r="44" spans="1:10" ht="16.5" thickBot="1" x14ac:dyDescent="0.3">
      <c r="A44" s="46" t="s">
        <v>23</v>
      </c>
      <c r="B44" s="55">
        <f>SUM(E18+E32+E39)</f>
        <v>1964.6400000000003</v>
      </c>
      <c r="C44" s="4"/>
      <c r="D44" s="4"/>
      <c r="E44" s="5"/>
      <c r="F44" s="1"/>
      <c r="G44" s="1"/>
      <c r="H44" s="1"/>
      <c r="I44" s="1"/>
      <c r="J44" s="1"/>
    </row>
    <row r="45" spans="1:10" ht="19.5" thickBot="1" x14ac:dyDescent="0.35">
      <c r="A45" s="48" t="s">
        <v>24</v>
      </c>
      <c r="B45" s="49"/>
      <c r="C45" s="49"/>
      <c r="D45" s="50"/>
      <c r="E45" s="59" t="e">
        <f>ROUND((B44/E7),4)</f>
        <v>#DIV/0!</v>
      </c>
      <c r="F45" s="1"/>
      <c r="G45" s="1"/>
      <c r="H45" s="1"/>
      <c r="I45" s="1"/>
      <c r="J45" s="1"/>
    </row>
    <row r="46" spans="1:10" ht="13.5" customHeight="1" thickBot="1" x14ac:dyDescent="0.3">
      <c r="A46" s="4"/>
      <c r="B46" s="4"/>
      <c r="C46" s="4"/>
      <c r="D46" s="4"/>
      <c r="E46" s="5"/>
      <c r="F46" s="1"/>
      <c r="G46" s="1"/>
      <c r="H46" s="1"/>
      <c r="I46" s="1"/>
      <c r="J46" s="1"/>
    </row>
    <row r="47" spans="1:10" ht="16.5" thickBot="1" x14ac:dyDescent="0.3">
      <c r="A47" s="48" t="s">
        <v>54</v>
      </c>
      <c r="B47" s="49"/>
      <c r="C47" s="50"/>
      <c r="D47" s="98">
        <v>33375.360000000001</v>
      </c>
      <c r="E47" s="99">
        <v>20831</v>
      </c>
      <c r="F47" s="101" t="s">
        <v>51</v>
      </c>
      <c r="G47" s="1"/>
      <c r="H47" s="1"/>
      <c r="I47" s="1"/>
      <c r="J47" s="1"/>
    </row>
    <row r="48" spans="1:10" ht="16.5" thickBot="1" x14ac:dyDescent="0.3">
      <c r="A48" s="48" t="s">
        <v>25</v>
      </c>
      <c r="B48" s="49"/>
      <c r="C48" s="50" t="s">
        <v>53</v>
      </c>
      <c r="D48" s="98">
        <v>29170.68</v>
      </c>
      <c r="E48" s="100">
        <v>20055</v>
      </c>
      <c r="F48" s="102" t="s">
        <v>51</v>
      </c>
      <c r="G48" s="1"/>
      <c r="H48" s="1"/>
      <c r="I48" s="1"/>
      <c r="J48" s="1"/>
    </row>
    <row r="49" spans="1:10" ht="15.75" x14ac:dyDescent="0.25">
      <c r="A49" s="5" t="s">
        <v>52</v>
      </c>
      <c r="B49" s="4"/>
      <c r="C49" s="4"/>
      <c r="D49" s="4"/>
      <c r="E49" s="4"/>
      <c r="F49" s="1"/>
      <c r="G49" s="1"/>
      <c r="H49" s="1"/>
      <c r="I49" s="1"/>
      <c r="J49" s="1"/>
    </row>
    <row r="50" spans="1:10" ht="15.75" x14ac:dyDescent="0.25">
      <c r="A50" s="4"/>
      <c r="B50" s="4"/>
      <c r="C50" s="4"/>
      <c r="D50" s="4"/>
      <c r="E50" s="4"/>
      <c r="F50" s="1"/>
      <c r="G50" s="1"/>
      <c r="H50" s="1"/>
      <c r="I50" s="1"/>
      <c r="J50" s="1"/>
    </row>
    <row r="51" spans="1:10" ht="15.75" x14ac:dyDescent="0.25">
      <c r="A51" s="4"/>
      <c r="B51" s="4"/>
      <c r="C51" s="4"/>
      <c r="D51" s="4"/>
      <c r="E51" s="4"/>
      <c r="F51" s="1"/>
      <c r="G51" s="1"/>
      <c r="H51" s="1"/>
      <c r="I51" s="1"/>
      <c r="J51" s="1"/>
    </row>
    <row r="52" spans="1:10" ht="15.75" x14ac:dyDescent="0.25">
      <c r="A52" s="4"/>
      <c r="B52" s="4"/>
      <c r="C52" s="4"/>
      <c r="D52" s="4"/>
      <c r="E52" s="4"/>
      <c r="F52" s="1"/>
      <c r="G52" s="1"/>
      <c r="H52" s="1"/>
      <c r="I52" s="1"/>
      <c r="J52" s="1"/>
    </row>
    <row r="53" spans="1:10" ht="15.75" x14ac:dyDescent="0.25">
      <c r="A53" s="4"/>
      <c r="B53" s="4"/>
      <c r="C53" s="4"/>
      <c r="D53" s="4"/>
      <c r="E53" s="4"/>
      <c r="F53" s="1"/>
      <c r="G53" s="1"/>
      <c r="H53" s="1"/>
      <c r="I53" s="1"/>
      <c r="J53" s="1"/>
    </row>
    <row r="54" spans="1:10" ht="15.75" x14ac:dyDescent="0.25">
      <c r="A54" s="4"/>
      <c r="B54" s="4"/>
      <c r="C54" s="4"/>
      <c r="D54" s="4"/>
      <c r="E54" s="4"/>
      <c r="F54" s="1"/>
      <c r="G54" s="1"/>
      <c r="H54" s="1"/>
      <c r="I54" s="1"/>
      <c r="J54" s="1"/>
    </row>
    <row r="55" spans="1:10" ht="15.75" x14ac:dyDescent="0.25">
      <c r="A55" s="4"/>
      <c r="B55" s="4"/>
      <c r="C55" s="4"/>
      <c r="D55" s="4"/>
      <c r="E55" s="4"/>
      <c r="F55" s="1"/>
      <c r="G55" s="1"/>
      <c r="H55" s="1"/>
      <c r="I55" s="1"/>
      <c r="J55" s="1"/>
    </row>
    <row r="56" spans="1:10" ht="15.75" x14ac:dyDescent="0.25">
      <c r="A56" s="4"/>
      <c r="B56" s="4"/>
      <c r="C56" s="4"/>
      <c r="D56" s="4"/>
      <c r="E56" s="4"/>
      <c r="F56" s="1"/>
      <c r="G56" s="1"/>
      <c r="H56" s="1"/>
      <c r="I56" s="1"/>
      <c r="J56" s="1"/>
    </row>
    <row r="57" spans="1:10" ht="15.75" x14ac:dyDescent="0.25">
      <c r="A57" s="4"/>
      <c r="B57" s="4"/>
      <c r="C57" s="4"/>
      <c r="D57" s="4"/>
      <c r="E57" s="4"/>
      <c r="F57" s="1"/>
      <c r="G57" s="1"/>
      <c r="H57" s="1"/>
      <c r="I57" s="1"/>
      <c r="J57" s="1"/>
    </row>
    <row r="58" spans="1:10" ht="15.75" x14ac:dyDescent="0.25">
      <c r="A58" s="4"/>
      <c r="B58" s="4"/>
      <c r="C58" s="4"/>
      <c r="D58" s="4"/>
      <c r="E58" s="4"/>
      <c r="F58" s="1"/>
      <c r="G58" s="1"/>
      <c r="H58" s="1"/>
      <c r="I58" s="1"/>
      <c r="J58" s="1"/>
    </row>
    <row r="59" spans="1:10" ht="15.75" x14ac:dyDescent="0.25">
      <c r="A59" s="4"/>
      <c r="B59" s="4"/>
      <c r="C59" s="4"/>
      <c r="D59" s="4"/>
      <c r="E59" s="4"/>
      <c r="F59" s="1"/>
      <c r="G59" s="1"/>
      <c r="H59" s="1"/>
      <c r="I59" s="1"/>
      <c r="J59" s="1"/>
    </row>
    <row r="60" spans="1:10" ht="15.75" x14ac:dyDescent="0.25">
      <c r="A60" s="4"/>
      <c r="B60" s="4"/>
      <c r="C60" s="4"/>
      <c r="D60" s="4"/>
      <c r="E60" s="4"/>
      <c r="F60" s="1"/>
      <c r="G60" s="1"/>
      <c r="H60" s="1"/>
      <c r="I60" s="1"/>
      <c r="J60" s="1"/>
    </row>
    <row r="61" spans="1:10" ht="15.75" x14ac:dyDescent="0.25">
      <c r="A61" s="4"/>
      <c r="B61" s="4"/>
      <c r="C61" s="4"/>
      <c r="D61" s="4"/>
      <c r="E61" s="4"/>
      <c r="F61" s="1"/>
      <c r="G61" s="1"/>
      <c r="H61" s="1"/>
      <c r="I61" s="1"/>
      <c r="J61" s="1"/>
    </row>
    <row r="62" spans="1:10" ht="15.75" x14ac:dyDescent="0.25">
      <c r="A62" s="4"/>
      <c r="B62" s="4"/>
      <c r="C62" s="4"/>
      <c r="D62" s="4"/>
      <c r="E62" s="4"/>
      <c r="F62" s="1"/>
      <c r="G62" s="1"/>
      <c r="H62" s="1"/>
      <c r="I62" s="1"/>
      <c r="J62" s="1"/>
    </row>
    <row r="63" spans="1:10" ht="15.75" x14ac:dyDescent="0.25">
      <c r="A63" s="4"/>
      <c r="B63" s="4"/>
      <c r="C63" s="4"/>
      <c r="D63" s="4"/>
      <c r="E63" s="4"/>
      <c r="F63" s="1"/>
      <c r="G63" s="1"/>
      <c r="H63" s="1"/>
      <c r="I63" s="1"/>
      <c r="J63" s="1"/>
    </row>
    <row r="64" spans="1:10" ht="15.75" x14ac:dyDescent="0.25">
      <c r="A64" s="4"/>
      <c r="B64" s="4"/>
      <c r="C64" s="4"/>
      <c r="D64" s="4"/>
      <c r="E64" s="4"/>
      <c r="F64" s="1"/>
      <c r="G64" s="1"/>
      <c r="H64" s="1"/>
      <c r="I64" s="1"/>
      <c r="J64" s="1"/>
    </row>
    <row r="65" spans="1:10" ht="15.75" x14ac:dyDescent="0.25">
      <c r="A65" s="4"/>
      <c r="B65" s="4"/>
      <c r="C65" s="4"/>
      <c r="D65" s="4"/>
      <c r="E65" s="4"/>
      <c r="F65" s="1"/>
      <c r="G65" s="1"/>
      <c r="H65" s="1"/>
      <c r="I65" s="1"/>
      <c r="J65" s="1"/>
    </row>
    <row r="66" spans="1:10" ht="15.75" x14ac:dyDescent="0.25">
      <c r="A66" s="4"/>
      <c r="B66" s="4"/>
      <c r="C66" s="4"/>
      <c r="D66" s="4"/>
      <c r="E66" s="4"/>
      <c r="F66" s="1"/>
      <c r="G66" s="1"/>
      <c r="H66" s="1"/>
      <c r="I66" s="1"/>
      <c r="J66" s="1"/>
    </row>
    <row r="67" spans="1:10" ht="15.75" x14ac:dyDescent="0.25">
      <c r="A67" s="4"/>
      <c r="B67" s="4"/>
      <c r="C67" s="4"/>
      <c r="D67" s="4"/>
      <c r="E67" s="4"/>
      <c r="F67" s="1"/>
      <c r="G67" s="1"/>
      <c r="H67" s="1"/>
      <c r="I67" s="1"/>
      <c r="J67" s="1"/>
    </row>
    <row r="68" spans="1:10" ht="15.75" x14ac:dyDescent="0.25">
      <c r="A68" s="4"/>
      <c r="B68" s="4"/>
      <c r="C68" s="4"/>
      <c r="D68" s="4"/>
      <c r="E68" s="4"/>
      <c r="F68" s="1"/>
      <c r="G68" s="1"/>
      <c r="H68" s="1"/>
      <c r="I68" s="1"/>
      <c r="J68" s="1"/>
    </row>
    <row r="69" spans="1:10" ht="15.75" x14ac:dyDescent="0.25">
      <c r="A69" s="4"/>
      <c r="B69" s="4"/>
      <c r="C69" s="4"/>
      <c r="D69" s="4"/>
      <c r="E69" s="4"/>
      <c r="F69" s="1"/>
      <c r="G69" s="1"/>
      <c r="H69" s="1"/>
      <c r="I69" s="1"/>
      <c r="J69" s="1"/>
    </row>
    <row r="70" spans="1:10" ht="15.75" x14ac:dyDescent="0.25">
      <c r="A70" s="4"/>
      <c r="B70" s="4"/>
      <c r="C70" s="4"/>
      <c r="D70" s="4"/>
      <c r="E70" s="4"/>
      <c r="F70" s="1"/>
      <c r="G70" s="1"/>
      <c r="H70" s="1"/>
      <c r="I70" s="1"/>
      <c r="J70" s="1"/>
    </row>
    <row r="71" spans="1:10" ht="15.75" x14ac:dyDescent="0.25">
      <c r="A71" s="4"/>
      <c r="B71" s="4"/>
      <c r="C71" s="4"/>
      <c r="D71" s="4"/>
      <c r="E71" s="4"/>
      <c r="F71" s="1"/>
      <c r="G71" s="1"/>
      <c r="H71" s="1"/>
      <c r="I71" s="1"/>
      <c r="J71" s="1"/>
    </row>
    <row r="72" spans="1:10" ht="15.75" x14ac:dyDescent="0.25">
      <c r="A72" s="4"/>
      <c r="B72" s="4"/>
      <c r="C72" s="4"/>
      <c r="D72" s="4"/>
      <c r="E72" s="4"/>
      <c r="F72" s="1"/>
      <c r="G72" s="1"/>
      <c r="H72" s="1"/>
      <c r="I72" s="1"/>
      <c r="J72" s="1"/>
    </row>
    <row r="73" spans="1:10" ht="15.75" x14ac:dyDescent="0.25">
      <c r="A73" s="4"/>
      <c r="B73" s="4"/>
      <c r="C73" s="4"/>
      <c r="D73" s="4"/>
      <c r="E73" s="4"/>
      <c r="F73" s="1"/>
      <c r="G73" s="1"/>
      <c r="H73" s="1"/>
      <c r="I73" s="1"/>
      <c r="J73" s="1"/>
    </row>
    <row r="74" spans="1:10" ht="15.75" x14ac:dyDescent="0.25">
      <c r="A74" s="4"/>
      <c r="B74" s="4"/>
      <c r="C74" s="4"/>
      <c r="D74" s="4"/>
      <c r="E74" s="4"/>
      <c r="F74" s="1"/>
      <c r="G74" s="1"/>
      <c r="H74" s="1"/>
      <c r="I74" s="1"/>
      <c r="J74" s="1"/>
    </row>
    <row r="75" spans="1:10" ht="15.75" x14ac:dyDescent="0.25">
      <c r="A75" s="4"/>
      <c r="B75" s="4"/>
      <c r="C75" s="4"/>
      <c r="D75" s="4"/>
      <c r="E75" s="4"/>
      <c r="F75" s="1"/>
      <c r="G75" s="1"/>
      <c r="H75" s="1"/>
      <c r="I75" s="1"/>
      <c r="J75" s="1"/>
    </row>
    <row r="76" spans="1:10" ht="15.75" x14ac:dyDescent="0.25">
      <c r="A76" s="4"/>
      <c r="B76" s="4"/>
      <c r="C76" s="4"/>
      <c r="D76" s="4"/>
      <c r="E76" s="4"/>
      <c r="F76" s="1"/>
      <c r="G76" s="1"/>
      <c r="H76" s="1"/>
      <c r="I76" s="1"/>
      <c r="J76" s="1"/>
    </row>
    <row r="77" spans="1:10" ht="15.75" x14ac:dyDescent="0.25">
      <c r="A77" s="4"/>
      <c r="B77" s="4"/>
      <c r="C77" s="4"/>
      <c r="D77" s="4"/>
      <c r="E77" s="4"/>
      <c r="F77" s="1"/>
      <c r="G77" s="1"/>
      <c r="H77" s="1"/>
      <c r="I77" s="1"/>
      <c r="J77" s="1"/>
    </row>
    <row r="78" spans="1:10" ht="15.75" x14ac:dyDescent="0.25">
      <c r="A78" s="4"/>
      <c r="B78" s="4"/>
      <c r="C78" s="4"/>
      <c r="D78" s="4"/>
      <c r="E78" s="4"/>
      <c r="F78" s="1"/>
      <c r="G78" s="1"/>
      <c r="H78" s="1"/>
      <c r="I78" s="1"/>
      <c r="J78" s="1"/>
    </row>
    <row r="79" spans="1:10" ht="15.75" x14ac:dyDescent="0.25">
      <c r="A79" s="4"/>
      <c r="B79" s="4"/>
      <c r="C79" s="4"/>
      <c r="D79" s="4"/>
      <c r="E79" s="4"/>
      <c r="F79" s="1"/>
      <c r="G79" s="1"/>
      <c r="H79" s="1"/>
      <c r="I79" s="1"/>
      <c r="J79" s="1"/>
    </row>
    <row r="80" spans="1:10" ht="15.75" x14ac:dyDescent="0.25">
      <c r="A80" s="4"/>
      <c r="B80" s="4"/>
      <c r="C80" s="4"/>
      <c r="D80" s="4"/>
      <c r="E80" s="4"/>
      <c r="F80" s="1"/>
      <c r="G80" s="1"/>
      <c r="H80" s="1"/>
      <c r="I80" s="1"/>
      <c r="J80" s="1"/>
    </row>
    <row r="81" spans="1:10" ht="15.75" x14ac:dyDescent="0.25">
      <c r="A81" s="4"/>
      <c r="B81" s="4"/>
      <c r="C81" s="4"/>
      <c r="D81" s="4"/>
      <c r="E81" s="4"/>
      <c r="F81" s="1"/>
      <c r="G81" s="1"/>
      <c r="H81" s="1"/>
      <c r="I81" s="1"/>
      <c r="J81" s="1"/>
    </row>
    <row r="82" spans="1:10" ht="15.75" x14ac:dyDescent="0.25">
      <c r="A82" s="4"/>
      <c r="B82" s="4"/>
      <c r="C82" s="4"/>
      <c r="D82" s="4"/>
      <c r="E82" s="4"/>
      <c r="F82" s="1"/>
      <c r="G82" s="1"/>
      <c r="H82" s="1"/>
      <c r="I82" s="1"/>
      <c r="J82" s="1"/>
    </row>
    <row r="83" spans="1:10" ht="15.75" x14ac:dyDescent="0.25">
      <c r="A83" s="4"/>
      <c r="B83" s="4"/>
      <c r="C83" s="4"/>
      <c r="D83" s="4"/>
      <c r="E83" s="4"/>
      <c r="F83" s="1"/>
      <c r="G83" s="1"/>
      <c r="H83" s="1"/>
      <c r="I83" s="1"/>
      <c r="J83" s="1"/>
    </row>
    <row r="84" spans="1:10" ht="15.75" x14ac:dyDescent="0.25">
      <c r="A84" s="4"/>
      <c r="B84" s="4"/>
      <c r="C84" s="4"/>
      <c r="D84" s="4"/>
      <c r="E84" s="4"/>
      <c r="F84" s="1"/>
      <c r="G84" s="1"/>
      <c r="H84" s="1"/>
      <c r="I84" s="1"/>
      <c r="J84" s="1"/>
    </row>
    <row r="85" spans="1:10" ht="15.75" x14ac:dyDescent="0.25">
      <c r="A85" s="4"/>
      <c r="B85" s="4"/>
      <c r="C85" s="4"/>
      <c r="D85" s="4"/>
      <c r="E85" s="4"/>
      <c r="F85" s="1"/>
      <c r="G85" s="1"/>
      <c r="H85" s="1"/>
      <c r="I85" s="1"/>
      <c r="J85" s="1"/>
    </row>
    <row r="86" spans="1:10" ht="15.75" x14ac:dyDescent="0.25">
      <c r="A86" s="4"/>
      <c r="B86" s="4"/>
      <c r="C86" s="4"/>
      <c r="D86" s="4"/>
      <c r="E86" s="4"/>
      <c r="F86" s="1"/>
      <c r="G86" s="1"/>
      <c r="H86" s="1"/>
      <c r="I86" s="1"/>
      <c r="J86" s="1"/>
    </row>
    <row r="87" spans="1:10" ht="15.75" x14ac:dyDescent="0.25">
      <c r="A87" s="4"/>
      <c r="B87" s="4"/>
      <c r="C87" s="4"/>
      <c r="D87" s="4"/>
      <c r="E87" s="4"/>
      <c r="F87" s="1"/>
      <c r="G87" s="1"/>
      <c r="H87" s="1"/>
      <c r="I87" s="1"/>
      <c r="J87" s="1"/>
    </row>
    <row r="88" spans="1:10" ht="15.75" x14ac:dyDescent="0.25">
      <c r="A88" s="4"/>
      <c r="B88" s="4"/>
      <c r="C88" s="4"/>
      <c r="D88" s="4"/>
      <c r="E88" s="4"/>
      <c r="F88" s="1"/>
      <c r="G88" s="1"/>
      <c r="H88" s="1"/>
      <c r="I88" s="1"/>
      <c r="J88" s="1"/>
    </row>
    <row r="89" spans="1:10" ht="15.75" x14ac:dyDescent="0.25">
      <c r="A89" s="4"/>
      <c r="B89" s="4"/>
      <c r="C89" s="4"/>
      <c r="D89" s="4"/>
      <c r="E89" s="4"/>
      <c r="F89" s="1"/>
      <c r="G89" s="1"/>
      <c r="H89" s="1"/>
      <c r="I89" s="1"/>
      <c r="J89" s="1"/>
    </row>
    <row r="90" spans="1:10" ht="15.75" x14ac:dyDescent="0.25">
      <c r="A90" s="4"/>
      <c r="B90" s="4"/>
      <c r="C90" s="4"/>
      <c r="D90" s="4"/>
      <c r="E90" s="4"/>
      <c r="F90" s="1"/>
      <c r="G90" s="1"/>
      <c r="H90" s="1"/>
      <c r="I90" s="1"/>
      <c r="J90" s="1"/>
    </row>
    <row r="91" spans="1:10" ht="15.75" x14ac:dyDescent="0.25">
      <c r="A91" s="4"/>
      <c r="B91" s="4"/>
      <c r="C91" s="4"/>
      <c r="D91" s="4"/>
      <c r="E91" s="4"/>
      <c r="F91" s="1"/>
      <c r="G91" s="1"/>
      <c r="H91" s="1"/>
      <c r="I91" s="1"/>
      <c r="J91" s="1"/>
    </row>
    <row r="92" spans="1:10" ht="15.75" x14ac:dyDescent="0.25">
      <c r="A92" s="4"/>
      <c r="B92" s="4"/>
      <c r="C92" s="4"/>
      <c r="D92" s="4"/>
      <c r="E92" s="4"/>
      <c r="F92" s="1"/>
      <c r="G92" s="1"/>
      <c r="H92" s="1"/>
      <c r="I92" s="1"/>
      <c r="J92" s="1"/>
    </row>
    <row r="93" spans="1:10" ht="15.75" x14ac:dyDescent="0.25">
      <c r="A93" s="4"/>
      <c r="B93" s="4"/>
      <c r="C93" s="4"/>
      <c r="D93" s="4"/>
      <c r="E93" s="4"/>
      <c r="F93" s="1"/>
      <c r="G93" s="1"/>
      <c r="H93" s="1"/>
      <c r="I93" s="1"/>
      <c r="J93" s="1"/>
    </row>
    <row r="94" spans="1:10" ht="15.75" x14ac:dyDescent="0.25">
      <c r="A94" s="4"/>
      <c r="B94" s="4"/>
      <c r="C94" s="4"/>
      <c r="D94" s="4"/>
      <c r="E94" s="4"/>
      <c r="F94" s="1"/>
      <c r="G94" s="1"/>
      <c r="H94" s="1"/>
      <c r="I94" s="1"/>
      <c r="J94" s="1"/>
    </row>
    <row r="95" spans="1:10" ht="15.75" x14ac:dyDescent="0.25">
      <c r="A95" s="4"/>
      <c r="B95" s="4"/>
      <c r="C95" s="4"/>
      <c r="D95" s="4"/>
      <c r="E95" s="4"/>
      <c r="F95" s="1"/>
      <c r="G95" s="1"/>
      <c r="H95" s="1"/>
      <c r="I95" s="1"/>
      <c r="J95" s="1"/>
    </row>
    <row r="96" spans="1:10" ht="15.75" x14ac:dyDescent="0.25">
      <c r="A96" s="4"/>
      <c r="B96" s="4"/>
      <c r="C96" s="4"/>
      <c r="D96" s="4"/>
      <c r="E96" s="4"/>
      <c r="F96" s="1"/>
      <c r="G96" s="1"/>
      <c r="H96" s="1"/>
      <c r="I96" s="1"/>
      <c r="J96" s="1"/>
    </row>
    <row r="97" spans="1:10" ht="15.75" x14ac:dyDescent="0.25">
      <c r="A97" s="4"/>
      <c r="B97" s="4"/>
      <c r="C97" s="4"/>
      <c r="D97" s="4"/>
      <c r="E97" s="4"/>
      <c r="F97" s="1"/>
      <c r="G97" s="1"/>
      <c r="H97" s="1"/>
      <c r="I97" s="1"/>
      <c r="J97" s="1"/>
    </row>
    <row r="98" spans="1:10" ht="15.75" x14ac:dyDescent="0.25">
      <c r="A98" s="4"/>
      <c r="B98" s="4"/>
      <c r="C98" s="4"/>
      <c r="D98" s="4"/>
      <c r="E98" s="4"/>
      <c r="F98" s="1"/>
      <c r="G98" s="1"/>
      <c r="H98" s="1"/>
      <c r="I98" s="1"/>
      <c r="J98" s="1"/>
    </row>
    <row r="99" spans="1:10" ht="15.75" x14ac:dyDescent="0.25">
      <c r="A99" s="4"/>
      <c r="B99" s="4"/>
      <c r="C99" s="4"/>
      <c r="D99" s="4"/>
      <c r="E99" s="4"/>
      <c r="F99" s="1"/>
      <c r="G99" s="1"/>
      <c r="H99" s="1"/>
      <c r="I99" s="1"/>
      <c r="J99" s="1"/>
    </row>
    <row r="100" spans="1:10" ht="15.7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1"/>
    </row>
    <row r="101" spans="1:10" ht="15.7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1"/>
    </row>
    <row r="102" spans="1:10" ht="15.7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1"/>
    </row>
    <row r="103" spans="1:10" ht="15.7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1"/>
    </row>
    <row r="104" spans="1:10" ht="15.7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1"/>
    </row>
    <row r="105" spans="1:10" ht="15.7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1"/>
    </row>
    <row r="106" spans="1:10" ht="15.7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1"/>
    </row>
    <row r="107" spans="1:10" ht="15.7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1"/>
    </row>
    <row r="108" spans="1:10" ht="15.7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1"/>
    </row>
    <row r="109" spans="1:10" ht="15.7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1"/>
    </row>
    <row r="110" spans="1:10" ht="15.7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1"/>
    </row>
    <row r="111" spans="1:10" ht="15.7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1"/>
    </row>
    <row r="112" spans="1:10" ht="15.7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1"/>
    </row>
    <row r="113" spans="1:10" ht="15.7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1"/>
    </row>
    <row r="114" spans="1:10" ht="15.7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1"/>
    </row>
    <row r="115" spans="1:10" ht="15.7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1"/>
    </row>
    <row r="116" spans="1:10" ht="15.7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1"/>
    </row>
    <row r="117" spans="1:10" ht="15.7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1"/>
    </row>
    <row r="118" spans="1:10" ht="15.7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1"/>
    </row>
    <row r="119" spans="1:10" ht="15.7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1"/>
    </row>
    <row r="120" spans="1:10" ht="15.7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1"/>
    </row>
    <row r="121" spans="1:10" ht="15.7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1"/>
    </row>
    <row r="122" spans="1:10" ht="15.7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1"/>
    </row>
    <row r="123" spans="1:10" ht="15.7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1"/>
    </row>
    <row r="124" spans="1:10" ht="15.7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1"/>
    </row>
    <row r="125" spans="1:10" ht="15.7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1"/>
    </row>
    <row r="126" spans="1:10" ht="15.7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1"/>
    </row>
    <row r="127" spans="1:10" ht="15.7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1"/>
    </row>
    <row r="128" spans="1:10" ht="15.7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1"/>
    </row>
    <row r="129" spans="1:10" ht="15.7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1"/>
    </row>
    <row r="130" spans="1:10" ht="15.7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1"/>
    </row>
    <row r="131" spans="1:10" ht="15.7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1"/>
    </row>
    <row r="132" spans="1:10" ht="15.7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1"/>
    </row>
    <row r="133" spans="1:10" ht="15.7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1"/>
    </row>
    <row r="134" spans="1:10" ht="15.7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1"/>
    </row>
    <row r="135" spans="1:10" ht="15.7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1"/>
    </row>
    <row r="136" spans="1:10" ht="15.7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1"/>
    </row>
    <row r="137" spans="1:10" ht="15.7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1"/>
    </row>
    <row r="138" spans="1:10" ht="15.7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1"/>
    </row>
    <row r="139" spans="1:10" ht="15.7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1"/>
    </row>
    <row r="140" spans="1:10" ht="15.7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1"/>
    </row>
    <row r="141" spans="1:10" ht="15.7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1"/>
    </row>
    <row r="142" spans="1:10" ht="15.7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1"/>
    </row>
    <row r="143" spans="1:10" ht="15.7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1"/>
    </row>
    <row r="144" spans="1:10" ht="15.7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1"/>
    </row>
    <row r="145" spans="1:10" ht="15.7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1"/>
    </row>
    <row r="146" spans="1:10" ht="15.7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1"/>
    </row>
    <row r="147" spans="1:10" ht="15.7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1"/>
    </row>
    <row r="148" spans="1:10" ht="15.7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1"/>
    </row>
    <row r="149" spans="1:10" ht="15.7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1"/>
    </row>
    <row r="150" spans="1:10" ht="15.7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1"/>
    </row>
    <row r="151" spans="1:10" ht="15.7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1"/>
    </row>
    <row r="152" spans="1:10" ht="15.7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1"/>
    </row>
    <row r="153" spans="1:10" ht="15.7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1"/>
    </row>
    <row r="154" spans="1:10" ht="15.7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1"/>
    </row>
    <row r="155" spans="1:10" ht="15.7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1"/>
    </row>
    <row r="156" spans="1:10" ht="15.7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1"/>
    </row>
    <row r="157" spans="1:10" ht="15.7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1"/>
    </row>
    <row r="158" spans="1:10" ht="15.7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1"/>
    </row>
    <row r="159" spans="1:10" ht="15.7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1"/>
    </row>
    <row r="160" spans="1:10" ht="15.7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1"/>
    </row>
    <row r="161" spans="1:10" ht="15.7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1"/>
    </row>
    <row r="162" spans="1:10" ht="15.7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1"/>
    </row>
    <row r="163" spans="1:10" ht="15.7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1"/>
    </row>
    <row r="164" spans="1:10" ht="15.7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1"/>
    </row>
    <row r="165" spans="1:10" ht="15.7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1"/>
    </row>
    <row r="166" spans="1:10" ht="15.7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1"/>
    </row>
    <row r="167" spans="1:10" ht="15.7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1"/>
    </row>
    <row r="168" spans="1:10" ht="15.7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1"/>
    </row>
    <row r="169" spans="1:10" ht="15.7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1"/>
    </row>
    <row r="170" spans="1:10" ht="15.7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1"/>
    </row>
    <row r="171" spans="1:10" ht="15.7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1"/>
    </row>
    <row r="172" spans="1:10" ht="15.7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1"/>
    </row>
    <row r="173" spans="1:10" ht="15.7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1"/>
    </row>
    <row r="174" spans="1:10" ht="15.7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1"/>
    </row>
    <row r="175" spans="1:10" ht="15.7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1"/>
    </row>
    <row r="176" spans="1:10" ht="15.7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1"/>
    </row>
    <row r="177" spans="1:10" ht="15.7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1"/>
    </row>
    <row r="178" spans="1:10" ht="15.7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1"/>
    </row>
    <row r="179" spans="1:10" ht="15.7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1"/>
    </row>
    <row r="180" spans="1:10" ht="15.7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1"/>
    </row>
    <row r="181" spans="1:10" ht="15.7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1"/>
    </row>
    <row r="182" spans="1:10" ht="15.7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1"/>
    </row>
    <row r="183" spans="1:10" ht="15.7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1"/>
    </row>
    <row r="184" spans="1:10" ht="15.7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1"/>
    </row>
    <row r="185" spans="1:10" ht="15.7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1"/>
    </row>
    <row r="186" spans="1:10" ht="15.7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1"/>
    </row>
    <row r="187" spans="1:10" ht="15.7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1"/>
    </row>
    <row r="188" spans="1:10" ht="15.7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1"/>
    </row>
    <row r="189" spans="1:10" ht="15.7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1"/>
    </row>
    <row r="190" spans="1:10" ht="15.7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1"/>
    </row>
    <row r="191" spans="1:10" ht="15.7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1"/>
    </row>
    <row r="192" spans="1:10" ht="15.7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1"/>
    </row>
    <row r="193" spans="1:10" ht="15.7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1"/>
    </row>
    <row r="194" spans="1:10" ht="15.7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1"/>
    </row>
    <row r="195" spans="1:10" ht="15.7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1"/>
    </row>
    <row r="196" spans="1:10" ht="15.7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1"/>
    </row>
    <row r="197" spans="1:10" ht="15.7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1"/>
    </row>
    <row r="198" spans="1:10" ht="15.7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1"/>
    </row>
    <row r="199" spans="1:10" ht="15.7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1"/>
    </row>
    <row r="200" spans="1:10" ht="15.7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1"/>
    </row>
    <row r="201" spans="1:10" ht="15.7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1"/>
    </row>
    <row r="202" spans="1:10" ht="15.7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1"/>
    </row>
    <row r="203" spans="1:10" ht="15.7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1"/>
    </row>
    <row r="204" spans="1:10" ht="15.7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1"/>
    </row>
    <row r="205" spans="1:10" ht="15.7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1"/>
    </row>
    <row r="206" spans="1:10" ht="15.7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1"/>
    </row>
    <row r="207" spans="1:10" ht="15.7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1"/>
    </row>
    <row r="208" spans="1:10" ht="15.7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1"/>
    </row>
    <row r="209" spans="1:10" ht="15.7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1"/>
    </row>
    <row r="210" spans="1:10" ht="15.7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1"/>
    </row>
    <row r="211" spans="1:10" ht="15.7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1"/>
    </row>
    <row r="212" spans="1:10" ht="15.7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1"/>
    </row>
    <row r="213" spans="1:10" ht="15.7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1"/>
    </row>
    <row r="214" spans="1:10" ht="15.7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1"/>
    </row>
    <row r="215" spans="1:10" ht="15.7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1"/>
    </row>
    <row r="216" spans="1:10" ht="15.7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1"/>
    </row>
    <row r="217" spans="1:10" ht="15.7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1"/>
    </row>
    <row r="218" spans="1:10" ht="15.7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1"/>
    </row>
    <row r="219" spans="1:10" ht="15.7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1"/>
    </row>
    <row r="220" spans="1:10" ht="15.7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1"/>
    </row>
    <row r="221" spans="1:10" ht="15.7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1"/>
    </row>
    <row r="222" spans="1:10" ht="15.7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1"/>
    </row>
    <row r="223" spans="1:10" ht="15.7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1"/>
    </row>
    <row r="224" spans="1:10" ht="15.7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1"/>
    </row>
    <row r="225" spans="1:10" ht="15.7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1"/>
    </row>
    <row r="226" spans="1:10" ht="15.7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1"/>
    </row>
    <row r="227" spans="1:10" ht="15.7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1"/>
    </row>
    <row r="228" spans="1:10" ht="15.7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1"/>
    </row>
    <row r="229" spans="1:10" ht="15.7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1"/>
    </row>
    <row r="230" spans="1:10" ht="15.7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1"/>
    </row>
    <row r="231" spans="1:10" ht="15.7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1"/>
    </row>
    <row r="232" spans="1:10" ht="15.7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1"/>
    </row>
    <row r="233" spans="1:10" ht="15.7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1"/>
    </row>
    <row r="234" spans="1:10" ht="15.7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1"/>
    </row>
    <row r="235" spans="1:10" ht="15.7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1"/>
    </row>
    <row r="236" spans="1:10" ht="15.7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1"/>
    </row>
    <row r="237" spans="1:10" ht="15.7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1"/>
    </row>
    <row r="238" spans="1:10" ht="15.7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1"/>
    </row>
    <row r="239" spans="1:10" ht="15.7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1"/>
    </row>
    <row r="240" spans="1:10" ht="15.7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1"/>
    </row>
    <row r="241" spans="1:10" ht="15.7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1"/>
    </row>
    <row r="242" spans="1:10" ht="15.7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1"/>
    </row>
    <row r="243" spans="1:10" ht="15.7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1"/>
    </row>
    <row r="244" spans="1:10" ht="15.7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1"/>
    </row>
    <row r="245" spans="1:10" ht="15.7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1"/>
    </row>
    <row r="246" spans="1:10" ht="15.7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1"/>
    </row>
    <row r="247" spans="1:10" ht="15.7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1"/>
    </row>
    <row r="248" spans="1:10" ht="15.7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1"/>
    </row>
    <row r="249" spans="1:10" ht="15.7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1"/>
    </row>
    <row r="250" spans="1:10" ht="15.7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1"/>
    </row>
    <row r="251" spans="1:10" ht="15.7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1"/>
    </row>
    <row r="252" spans="1:10" ht="15.7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1"/>
    </row>
    <row r="253" spans="1:10" ht="15.7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1"/>
    </row>
    <row r="254" spans="1:10" ht="15.7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1"/>
    </row>
    <row r="255" spans="1:10" ht="15.7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1"/>
    </row>
    <row r="256" spans="1:10" ht="15.7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1"/>
    </row>
    <row r="257" spans="1:10" ht="15.7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1"/>
    </row>
    <row r="258" spans="1:10" ht="15.7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1"/>
    </row>
    <row r="259" spans="1:10" ht="15.7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1"/>
    </row>
    <row r="260" spans="1:10" ht="15.7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1"/>
    </row>
    <row r="261" spans="1:10" ht="15.7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1"/>
    </row>
    <row r="262" spans="1:10" ht="15.7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1"/>
    </row>
    <row r="263" spans="1:10" ht="15.7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1"/>
    </row>
    <row r="264" spans="1:10" ht="15.7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1"/>
    </row>
    <row r="265" spans="1:10" ht="15.7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1"/>
    </row>
    <row r="266" spans="1:10" ht="15.7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1"/>
    </row>
    <row r="267" spans="1:10" ht="15.7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1"/>
    </row>
    <row r="268" spans="1:10" ht="15.7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1"/>
    </row>
    <row r="269" spans="1:10" ht="15.7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1"/>
    </row>
    <row r="270" spans="1:10" ht="15.7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1"/>
    </row>
    <row r="271" spans="1:10" ht="15.7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1"/>
    </row>
    <row r="272" spans="1:10" ht="15.7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1"/>
    </row>
    <row r="273" spans="1:10" ht="15.7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1"/>
    </row>
    <row r="274" spans="1:10" ht="15.7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1"/>
    </row>
    <row r="275" spans="1:10" ht="15.7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1"/>
    </row>
    <row r="276" spans="1:10" ht="15.7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1"/>
    </row>
    <row r="277" spans="1:10" ht="15.7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1"/>
    </row>
    <row r="278" spans="1:10" ht="15.7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1"/>
    </row>
    <row r="279" spans="1:10" ht="15.7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1"/>
    </row>
    <row r="280" spans="1:10" ht="15.7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1"/>
    </row>
    <row r="281" spans="1:10" ht="15.7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1"/>
    </row>
    <row r="282" spans="1:10" ht="15.7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1"/>
    </row>
    <row r="283" spans="1:10" ht="15.7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1"/>
    </row>
    <row r="284" spans="1:10" ht="15.7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1"/>
    </row>
    <row r="285" spans="1:10" ht="15.7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1"/>
    </row>
    <row r="286" spans="1:10" ht="15.7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1"/>
    </row>
    <row r="287" spans="1:10" ht="15.7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1"/>
    </row>
    <row r="288" spans="1:10" ht="15.7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1"/>
    </row>
    <row r="289" spans="1:10" ht="15.7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1"/>
    </row>
    <row r="290" spans="1:10" ht="15.7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1"/>
    </row>
    <row r="291" spans="1:10" ht="15.7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1"/>
    </row>
    <row r="292" spans="1:10" ht="15.7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1"/>
    </row>
    <row r="293" spans="1:10" ht="15.7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1"/>
    </row>
    <row r="294" spans="1:10" ht="15.7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1"/>
    </row>
    <row r="295" spans="1:10" ht="15.7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1"/>
    </row>
    <row r="296" spans="1:10" ht="15.7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1"/>
    </row>
    <row r="297" spans="1:10" ht="15.7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1"/>
    </row>
    <row r="298" spans="1:10" ht="15.7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1"/>
    </row>
    <row r="299" spans="1:10" ht="15.7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1"/>
    </row>
    <row r="300" spans="1:10" ht="15.7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1"/>
    </row>
    <row r="301" spans="1:10" ht="15.7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1"/>
    </row>
    <row r="302" spans="1:10" ht="15.7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1"/>
    </row>
    <row r="303" spans="1:10" ht="15.7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1"/>
    </row>
    <row r="304" spans="1:10" ht="15.7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1"/>
    </row>
    <row r="305" spans="1:10" ht="15.7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1"/>
    </row>
    <row r="306" spans="1:10" ht="15.7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1"/>
    </row>
    <row r="307" spans="1:10" ht="15.7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1"/>
    </row>
    <row r="308" spans="1:10" ht="15.7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1"/>
    </row>
    <row r="309" spans="1:10" ht="15.7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1"/>
    </row>
    <row r="310" spans="1:10" ht="15.7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1"/>
    </row>
    <row r="311" spans="1:10" ht="15.7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1"/>
    </row>
    <row r="312" spans="1:10" ht="15.7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1"/>
    </row>
    <row r="313" spans="1:10" ht="15.7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1"/>
    </row>
    <row r="314" spans="1:10" ht="15.7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1"/>
    </row>
    <row r="315" spans="1:10" ht="15.7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1"/>
    </row>
    <row r="316" spans="1:10" ht="15.7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1"/>
    </row>
    <row r="317" spans="1:10" ht="15.7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1"/>
    </row>
    <row r="318" spans="1:10" ht="15.7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1"/>
    </row>
    <row r="319" spans="1:10" ht="15.7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1"/>
    </row>
    <row r="320" spans="1:10" ht="15.7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1"/>
    </row>
    <row r="321" spans="1:10" ht="15.7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1"/>
    </row>
    <row r="322" spans="1:10" ht="15.7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1"/>
    </row>
    <row r="323" spans="1:10" ht="15.7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1"/>
    </row>
    <row r="324" spans="1:10" ht="15.7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1"/>
    </row>
    <row r="325" spans="1:10" ht="15.7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1"/>
    </row>
    <row r="326" spans="1:10" ht="15.7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1"/>
    </row>
    <row r="327" spans="1:10" ht="15.7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1"/>
    </row>
    <row r="328" spans="1:10" ht="15.7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1"/>
    </row>
    <row r="329" spans="1:10" ht="15.7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1"/>
    </row>
    <row r="330" spans="1:10" ht="15.7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1"/>
    </row>
    <row r="331" spans="1:10" ht="15.7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1"/>
    </row>
    <row r="332" spans="1:10" ht="15.7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1"/>
    </row>
    <row r="333" spans="1:10" ht="15.7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1"/>
    </row>
    <row r="334" spans="1:10" ht="15.7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1"/>
    </row>
    <row r="335" spans="1:10" ht="15.7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1"/>
    </row>
    <row r="336" spans="1:10" ht="15.7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1"/>
    </row>
    <row r="337" spans="1:10" ht="15.7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1"/>
    </row>
    <row r="338" spans="1:10" ht="15.7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1"/>
    </row>
    <row r="339" spans="1:10" ht="15.7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1"/>
    </row>
    <row r="340" spans="1:10" ht="15.7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1"/>
    </row>
    <row r="341" spans="1:10" ht="15.7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1"/>
    </row>
    <row r="342" spans="1:10" ht="15.7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1"/>
    </row>
    <row r="343" spans="1:10" ht="15.7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1"/>
    </row>
    <row r="344" spans="1:10" ht="15.7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1"/>
    </row>
    <row r="345" spans="1:10" ht="15.7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1"/>
    </row>
    <row r="346" spans="1:10" ht="15.7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1"/>
    </row>
    <row r="347" spans="1:10" ht="15.7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1"/>
    </row>
    <row r="348" spans="1:10" ht="15.7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1"/>
    </row>
    <row r="349" spans="1:10" ht="15.7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1"/>
    </row>
    <row r="350" spans="1:10" ht="15.7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1"/>
    </row>
    <row r="351" spans="1:10" ht="15.7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1"/>
    </row>
    <row r="352" spans="1:10" ht="15.7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1"/>
    </row>
    <row r="353" spans="1:10" ht="15.7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1"/>
    </row>
    <row r="354" spans="1:10" ht="15.7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1"/>
    </row>
    <row r="355" spans="1:10" ht="15.7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1"/>
    </row>
    <row r="356" spans="1:10" ht="15.7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1"/>
    </row>
    <row r="357" spans="1:10" ht="15.7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1"/>
    </row>
    <row r="358" spans="1:10" ht="15.7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1"/>
    </row>
    <row r="359" spans="1:10" ht="15.7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1"/>
    </row>
    <row r="360" spans="1:10" ht="15.7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1"/>
    </row>
    <row r="361" spans="1:10" ht="15.7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1"/>
    </row>
    <row r="362" spans="1:10" ht="15.7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1"/>
    </row>
    <row r="363" spans="1:10" ht="15.7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1"/>
    </row>
    <row r="364" spans="1:10" ht="15.7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1"/>
    </row>
    <row r="365" spans="1:10" ht="15.7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1"/>
    </row>
    <row r="366" spans="1:10" ht="15.7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1"/>
    </row>
    <row r="367" spans="1:10" ht="15.7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1"/>
    </row>
    <row r="368" spans="1:10" ht="15.7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1"/>
    </row>
    <row r="369" spans="1:10" ht="15.7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1"/>
    </row>
    <row r="370" spans="1:10" ht="15.7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1"/>
    </row>
    <row r="371" spans="1:10" ht="15.7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1"/>
    </row>
    <row r="372" spans="1:10" ht="15.7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1"/>
    </row>
    <row r="373" spans="1:10" ht="15.7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1"/>
    </row>
    <row r="374" spans="1:10" ht="15.7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1"/>
    </row>
    <row r="375" spans="1:10" ht="15.7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1"/>
    </row>
    <row r="376" spans="1:10" ht="15.7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1"/>
    </row>
    <row r="377" spans="1:10" ht="15.7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1"/>
    </row>
    <row r="378" spans="1:10" ht="15.7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1"/>
    </row>
    <row r="379" spans="1:10" ht="15.7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1"/>
    </row>
    <row r="380" spans="1:10" ht="15.7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1"/>
    </row>
    <row r="381" spans="1:10" ht="15.7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1"/>
    </row>
    <row r="382" spans="1:10" ht="15.7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1"/>
    </row>
    <row r="383" spans="1:10" ht="15.7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1"/>
    </row>
    <row r="384" spans="1:10" ht="15.7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1"/>
    </row>
    <row r="385" spans="1:10" ht="15.7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1"/>
    </row>
    <row r="386" spans="1:10" ht="15.7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1"/>
    </row>
    <row r="387" spans="1:10" ht="15.7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1"/>
    </row>
    <row r="388" spans="1:10" ht="15.7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1"/>
    </row>
    <row r="389" spans="1:10" ht="15.7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1"/>
    </row>
    <row r="390" spans="1:10" ht="15.7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1"/>
    </row>
    <row r="391" spans="1:10" ht="15.7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1"/>
    </row>
    <row r="392" spans="1:10" ht="15.7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1"/>
    </row>
    <row r="393" spans="1:10" ht="15.7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1"/>
    </row>
    <row r="394" spans="1:10" ht="15.7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1"/>
    </row>
    <row r="395" spans="1:10" ht="15.7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1"/>
    </row>
    <row r="396" spans="1:10" ht="15.7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1"/>
    </row>
    <row r="397" spans="1:10" ht="15.7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1"/>
    </row>
    <row r="398" spans="1:10" ht="15.7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1"/>
    </row>
    <row r="399" spans="1:10" ht="15.7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1"/>
    </row>
    <row r="400" spans="1:10" ht="15.7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1"/>
    </row>
    <row r="401" spans="1:10" ht="15.7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1"/>
    </row>
    <row r="402" spans="1:10" ht="15.7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1"/>
    </row>
    <row r="403" spans="1:10" ht="15.7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1"/>
    </row>
    <row r="404" spans="1:10" ht="15.7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1"/>
    </row>
    <row r="405" spans="1:10" ht="15.7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1"/>
    </row>
    <row r="406" spans="1:10" ht="15.7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1"/>
    </row>
    <row r="407" spans="1:10" ht="15.7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1"/>
    </row>
    <row r="408" spans="1:10" ht="15.7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1"/>
    </row>
    <row r="409" spans="1:10" ht="15.7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1"/>
    </row>
    <row r="410" spans="1:10" ht="15.7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1"/>
    </row>
    <row r="411" spans="1:10" ht="15.7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1"/>
    </row>
    <row r="412" spans="1:10" ht="15.7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1"/>
    </row>
    <row r="413" spans="1:10" ht="15.7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1"/>
    </row>
    <row r="414" spans="1:10" ht="15.7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1"/>
    </row>
    <row r="415" spans="1:10" ht="15.7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1"/>
    </row>
    <row r="416" spans="1:10" ht="15.7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1"/>
    </row>
    <row r="417" spans="1:10" ht="15.7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1"/>
    </row>
    <row r="418" spans="1:10" ht="15.7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1"/>
    </row>
    <row r="419" spans="1:10" ht="15.7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1"/>
    </row>
    <row r="420" spans="1:10" ht="15.7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1"/>
    </row>
    <row r="421" spans="1:10" ht="15.7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1"/>
    </row>
    <row r="422" spans="1:10" ht="15.7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1"/>
    </row>
    <row r="423" spans="1:10" ht="15.7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1"/>
    </row>
    <row r="424" spans="1:10" ht="15.7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1"/>
    </row>
    <row r="425" spans="1:10" ht="15.7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1"/>
    </row>
    <row r="426" spans="1:10" ht="15.7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1"/>
    </row>
    <row r="427" spans="1:10" ht="15.7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1"/>
    </row>
    <row r="428" spans="1:10" ht="15.7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1"/>
    </row>
    <row r="429" spans="1:10" ht="15.7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1"/>
    </row>
    <row r="430" spans="1:10" ht="15.7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1"/>
    </row>
    <row r="431" spans="1:10" ht="15.7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1"/>
    </row>
    <row r="432" spans="1:10" ht="15.7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1"/>
    </row>
    <row r="433" spans="1:10" ht="15.7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1"/>
    </row>
    <row r="434" spans="1:10" ht="15.7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1"/>
    </row>
    <row r="435" spans="1:10" ht="15.7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1"/>
    </row>
    <row r="436" spans="1:10" ht="15.7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1"/>
    </row>
    <row r="437" spans="1:10" ht="15.7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1"/>
    </row>
    <row r="438" spans="1:10" ht="15.7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1"/>
    </row>
    <row r="439" spans="1:10" ht="15.7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1"/>
    </row>
    <row r="440" spans="1:10" ht="15.7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1"/>
    </row>
    <row r="441" spans="1:10" ht="15.7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1"/>
    </row>
    <row r="442" spans="1:10" ht="15.7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1"/>
    </row>
    <row r="443" spans="1:10" ht="15.7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1"/>
    </row>
    <row r="444" spans="1:10" ht="15.7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1"/>
    </row>
    <row r="445" spans="1:10" ht="15.7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1"/>
    </row>
    <row r="446" spans="1:10" ht="15.7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1"/>
    </row>
    <row r="447" spans="1:10" ht="15.7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1"/>
    </row>
    <row r="448" spans="1:10" ht="15.7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1"/>
    </row>
    <row r="449" spans="1:10" ht="15.7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1"/>
    </row>
    <row r="450" spans="1:10" ht="15.7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1"/>
    </row>
    <row r="451" spans="1:10" ht="15.7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1"/>
    </row>
    <row r="452" spans="1:10" ht="15.7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1"/>
    </row>
    <row r="453" spans="1:10" ht="15.7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1"/>
    </row>
    <row r="454" spans="1:10" ht="15.7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1"/>
    </row>
    <row r="455" spans="1:10" ht="15.7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1"/>
    </row>
    <row r="456" spans="1:10" ht="15.7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1"/>
    </row>
    <row r="457" spans="1:10" ht="15.7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1"/>
    </row>
    <row r="458" spans="1:10" ht="15.7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1"/>
    </row>
    <row r="459" spans="1:10" ht="15.7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1"/>
    </row>
    <row r="460" spans="1:10" ht="15.7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1"/>
    </row>
    <row r="461" spans="1:10" ht="15.7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1"/>
    </row>
    <row r="462" spans="1:10" ht="15.7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1"/>
    </row>
    <row r="463" spans="1:10" ht="15.7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1"/>
    </row>
    <row r="464" spans="1:10" ht="15.7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1"/>
    </row>
    <row r="465" spans="1:10" ht="15.7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1"/>
    </row>
    <row r="466" spans="1:10" ht="15.7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1"/>
    </row>
    <row r="467" spans="1:10" ht="15.7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1"/>
    </row>
    <row r="468" spans="1:10" ht="15.7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1"/>
    </row>
    <row r="469" spans="1:10" ht="15.7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1"/>
    </row>
    <row r="470" spans="1:10" ht="15.7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1"/>
    </row>
    <row r="471" spans="1:10" ht="15.7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1"/>
    </row>
    <row r="472" spans="1:10" ht="15.7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1"/>
    </row>
    <row r="473" spans="1:10" ht="15.7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1"/>
    </row>
    <row r="474" spans="1:10" ht="15.7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1"/>
    </row>
    <row r="475" spans="1:10" ht="15.7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1"/>
    </row>
    <row r="476" spans="1:10" ht="15.7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1"/>
    </row>
    <row r="477" spans="1:10" ht="15.7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1"/>
    </row>
    <row r="478" spans="1:10" ht="15.7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1"/>
    </row>
    <row r="479" spans="1:10" ht="15.7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1"/>
    </row>
    <row r="480" spans="1:10" ht="15.7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1"/>
    </row>
    <row r="481" spans="1:10" ht="15.7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1"/>
    </row>
    <row r="482" spans="1:10" ht="15.7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1"/>
    </row>
    <row r="483" spans="1:10" ht="15.7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1"/>
    </row>
    <row r="484" spans="1:10" ht="15.7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1"/>
    </row>
    <row r="485" spans="1:10" ht="15.7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1"/>
    </row>
    <row r="486" spans="1:10" ht="15.7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1"/>
    </row>
    <row r="487" spans="1:10" ht="15.7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1"/>
    </row>
    <row r="488" spans="1:10" ht="15.7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1"/>
    </row>
    <row r="489" spans="1:10" ht="15.7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1"/>
    </row>
    <row r="490" spans="1:10" ht="15.7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1"/>
    </row>
    <row r="491" spans="1:10" ht="15.7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1"/>
    </row>
    <row r="492" spans="1:10" ht="15.7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1"/>
    </row>
    <row r="493" spans="1:10" ht="15.7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1"/>
    </row>
    <row r="494" spans="1:10" ht="15.7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1"/>
    </row>
    <row r="495" spans="1:10" ht="15.7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1"/>
    </row>
    <row r="496" spans="1:10" ht="15.7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1"/>
    </row>
    <row r="497" spans="1:10" ht="15.7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1"/>
    </row>
    <row r="498" spans="1:10" ht="15.7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1"/>
    </row>
    <row r="499" spans="1:10" ht="15.7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1"/>
    </row>
    <row r="500" spans="1:10" ht="15.7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1"/>
    </row>
    <row r="501" spans="1:10" ht="15.7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1"/>
    </row>
    <row r="502" spans="1:10" ht="15.7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1"/>
    </row>
    <row r="503" spans="1:10" ht="15.75" x14ac:dyDescent="0.25">
      <c r="A503" s="4"/>
      <c r="B503" s="4"/>
      <c r="C503" s="4"/>
      <c r="D503" s="4"/>
      <c r="E503" s="4"/>
      <c r="F503" s="1"/>
      <c r="G503" s="1"/>
      <c r="H503" s="1"/>
      <c r="I503" s="1"/>
      <c r="J503" s="1"/>
    </row>
    <row r="504" spans="1:10" ht="15" x14ac:dyDescent="0.2">
      <c r="A504" s="29"/>
      <c r="B504" s="29"/>
      <c r="C504" s="29"/>
      <c r="D504" s="29"/>
      <c r="E504" s="29"/>
    </row>
    <row r="505" spans="1:10" ht="15" x14ac:dyDescent="0.2">
      <c r="A505" s="29"/>
      <c r="B505" s="29"/>
      <c r="C505" s="29"/>
      <c r="D505" s="29"/>
      <c r="E505" s="29"/>
    </row>
    <row r="506" spans="1:10" ht="15" x14ac:dyDescent="0.2">
      <c r="A506" s="29"/>
      <c r="B506" s="29"/>
      <c r="C506" s="29"/>
      <c r="D506" s="29"/>
      <c r="E506" s="29"/>
    </row>
    <row r="507" spans="1:10" ht="15" x14ac:dyDescent="0.2">
      <c r="A507" s="29"/>
      <c r="B507" s="29"/>
      <c r="C507" s="29"/>
      <c r="D507" s="29"/>
      <c r="E507" s="29"/>
    </row>
    <row r="508" spans="1:10" ht="15" x14ac:dyDescent="0.2">
      <c r="A508" s="29"/>
      <c r="B508" s="29"/>
      <c r="C508" s="29"/>
      <c r="D508" s="29"/>
      <c r="E508" s="29"/>
    </row>
    <row r="509" spans="1:10" ht="15" x14ac:dyDescent="0.2">
      <c r="A509" s="29"/>
      <c r="B509" s="29"/>
      <c r="C509" s="29"/>
      <c r="D509" s="29"/>
      <c r="E509" s="29"/>
    </row>
    <row r="510" spans="1:10" ht="15" x14ac:dyDescent="0.2">
      <c r="A510" s="29"/>
      <c r="B510" s="29"/>
      <c r="C510" s="29"/>
      <c r="D510" s="29"/>
      <c r="E510" s="29"/>
    </row>
    <row r="511" spans="1:10" ht="15" x14ac:dyDescent="0.2">
      <c r="A511" s="29"/>
      <c r="B511" s="29"/>
      <c r="C511" s="29"/>
      <c r="D511" s="29"/>
      <c r="E511" s="29"/>
    </row>
    <row r="512" spans="1:10" ht="15" x14ac:dyDescent="0.2">
      <c r="A512" s="29"/>
      <c r="B512" s="29"/>
      <c r="C512" s="29"/>
      <c r="D512" s="29"/>
      <c r="E512" s="29"/>
    </row>
    <row r="513" spans="1:5" ht="15" x14ac:dyDescent="0.2">
      <c r="A513" s="29"/>
      <c r="B513" s="29"/>
      <c r="C513" s="29"/>
      <c r="D513" s="29"/>
      <c r="E513" s="29"/>
    </row>
    <row r="514" spans="1:5" ht="15" x14ac:dyDescent="0.2">
      <c r="A514" s="29"/>
      <c r="B514" s="29"/>
      <c r="C514" s="29"/>
      <c r="D514" s="29"/>
      <c r="E514" s="29"/>
    </row>
    <row r="515" spans="1:5" ht="15" x14ac:dyDescent="0.2">
      <c r="A515" s="29"/>
      <c r="B515" s="29"/>
      <c r="C515" s="29"/>
      <c r="D515" s="29"/>
      <c r="E515" s="29"/>
    </row>
    <row r="516" spans="1:5" ht="15" x14ac:dyDescent="0.2">
      <c r="A516" s="29"/>
      <c r="B516" s="29"/>
      <c r="C516" s="29"/>
      <c r="D516" s="29"/>
      <c r="E516" s="29"/>
    </row>
    <row r="517" spans="1:5" ht="15" x14ac:dyDescent="0.2">
      <c r="A517" s="29"/>
      <c r="B517" s="29"/>
      <c r="C517" s="29"/>
      <c r="D517" s="29"/>
      <c r="E517" s="29"/>
    </row>
    <row r="518" spans="1:5" ht="15" x14ac:dyDescent="0.2">
      <c r="A518" s="29"/>
      <c r="B518" s="29"/>
      <c r="C518" s="29"/>
      <c r="D518" s="29"/>
      <c r="E518" s="29"/>
    </row>
    <row r="519" spans="1:5" ht="15" x14ac:dyDescent="0.2">
      <c r="A519" s="29"/>
      <c r="B519" s="29"/>
      <c r="C519" s="29"/>
      <c r="D519" s="29"/>
      <c r="E519" s="29"/>
    </row>
    <row r="520" spans="1:5" ht="15" x14ac:dyDescent="0.2">
      <c r="A520" s="29"/>
      <c r="B520" s="29"/>
      <c r="C520" s="29"/>
      <c r="D520" s="29"/>
      <c r="E520" s="29"/>
    </row>
    <row r="521" spans="1:5" ht="15" x14ac:dyDescent="0.2">
      <c r="A521" s="29"/>
      <c r="B521" s="29"/>
      <c r="C521" s="29"/>
      <c r="D521" s="29"/>
      <c r="E521" s="29"/>
    </row>
    <row r="522" spans="1:5" ht="15" x14ac:dyDescent="0.2">
      <c r="A522" s="29"/>
      <c r="B522" s="29"/>
      <c r="C522" s="29"/>
      <c r="D522" s="29"/>
      <c r="E522" s="29"/>
    </row>
    <row r="523" spans="1:5" ht="15" x14ac:dyDescent="0.2">
      <c r="A523" s="29"/>
      <c r="B523" s="29"/>
      <c r="C523" s="29"/>
      <c r="D523" s="29"/>
      <c r="E523" s="29"/>
    </row>
    <row r="524" spans="1:5" ht="15" x14ac:dyDescent="0.2">
      <c r="A524" s="29"/>
      <c r="B524" s="29"/>
      <c r="C524" s="29"/>
      <c r="D524" s="29"/>
      <c r="E524" s="29"/>
    </row>
    <row r="525" spans="1:5" ht="15" x14ac:dyDescent="0.2">
      <c r="A525" s="29"/>
      <c r="B525" s="29"/>
      <c r="C525" s="29"/>
      <c r="D525" s="29"/>
      <c r="E525" s="29"/>
    </row>
    <row r="526" spans="1:5" ht="15" x14ac:dyDescent="0.2">
      <c r="A526" s="29"/>
      <c r="B526" s="29"/>
      <c r="C526" s="29"/>
      <c r="D526" s="29"/>
      <c r="E526" s="29"/>
    </row>
    <row r="527" spans="1:5" ht="15" x14ac:dyDescent="0.2">
      <c r="A527" s="29"/>
      <c r="B527" s="29"/>
      <c r="C527" s="29"/>
      <c r="D527" s="29"/>
      <c r="E527" s="29"/>
    </row>
    <row r="528" spans="1:5" ht="15" x14ac:dyDescent="0.2">
      <c r="A528" s="29"/>
      <c r="B528" s="29"/>
      <c r="C528" s="29"/>
      <c r="D528" s="29"/>
      <c r="E528" s="29"/>
    </row>
    <row r="529" spans="1:5" ht="15" x14ac:dyDescent="0.2">
      <c r="A529" s="29"/>
      <c r="B529" s="29"/>
      <c r="C529" s="29"/>
      <c r="D529" s="29"/>
      <c r="E529" s="29"/>
    </row>
    <row r="530" spans="1:5" ht="15" x14ac:dyDescent="0.2">
      <c r="A530" s="29"/>
      <c r="B530" s="29"/>
      <c r="C530" s="29"/>
      <c r="D530" s="29"/>
      <c r="E530" s="29"/>
    </row>
    <row r="531" spans="1:5" ht="15" x14ac:dyDescent="0.2">
      <c r="A531" s="29"/>
      <c r="B531" s="29"/>
      <c r="C531" s="29"/>
      <c r="D531" s="29"/>
      <c r="E531" s="29"/>
    </row>
    <row r="532" spans="1:5" ht="15" x14ac:dyDescent="0.2">
      <c r="A532" s="29"/>
      <c r="B532" s="29"/>
      <c r="C532" s="29"/>
      <c r="D532" s="29"/>
      <c r="E532" s="29"/>
    </row>
    <row r="533" spans="1:5" ht="15" x14ac:dyDescent="0.2">
      <c r="A533" s="29"/>
      <c r="B533" s="29"/>
      <c r="C533" s="29"/>
      <c r="D533" s="29"/>
      <c r="E533" s="29"/>
    </row>
    <row r="534" spans="1:5" ht="15" x14ac:dyDescent="0.2">
      <c r="A534" s="29"/>
      <c r="B534" s="29"/>
      <c r="C534" s="29"/>
      <c r="D534" s="29"/>
      <c r="E534" s="29"/>
    </row>
    <row r="535" spans="1:5" ht="15" x14ac:dyDescent="0.2">
      <c r="A535" s="29"/>
      <c r="B535" s="29"/>
      <c r="C535" s="29"/>
      <c r="D535" s="29"/>
      <c r="E535" s="29"/>
    </row>
    <row r="536" spans="1:5" ht="15" x14ac:dyDescent="0.2">
      <c r="A536" s="29"/>
      <c r="B536" s="29"/>
      <c r="C536" s="29"/>
      <c r="D536" s="29"/>
      <c r="E536" s="29"/>
    </row>
    <row r="537" spans="1:5" ht="15" x14ac:dyDescent="0.2">
      <c r="A537" s="29"/>
      <c r="B537" s="29"/>
      <c r="C537" s="29"/>
      <c r="D537" s="29"/>
      <c r="E537" s="29"/>
    </row>
    <row r="538" spans="1:5" ht="15" x14ac:dyDescent="0.2">
      <c r="A538" s="29"/>
      <c r="B538" s="29"/>
      <c r="C538" s="29"/>
      <c r="D538" s="29"/>
      <c r="E538" s="29"/>
    </row>
    <row r="539" spans="1:5" ht="15" x14ac:dyDescent="0.2">
      <c r="A539" s="29"/>
      <c r="B539" s="29"/>
      <c r="C539" s="29"/>
      <c r="D539" s="29"/>
      <c r="E539" s="29"/>
    </row>
    <row r="540" spans="1:5" ht="15" x14ac:dyDescent="0.2">
      <c r="A540" s="29"/>
      <c r="B540" s="29"/>
      <c r="C540" s="29"/>
      <c r="D540" s="29"/>
      <c r="E540" s="29"/>
    </row>
    <row r="541" spans="1:5" ht="15" x14ac:dyDescent="0.2">
      <c r="A541" s="29"/>
      <c r="B541" s="29"/>
      <c r="C541" s="29"/>
      <c r="D541" s="29"/>
      <c r="E541" s="29"/>
    </row>
    <row r="542" spans="1:5" ht="15" x14ac:dyDescent="0.2">
      <c r="A542" s="29"/>
      <c r="B542" s="29"/>
      <c r="C542" s="29"/>
      <c r="D542" s="29"/>
      <c r="E542" s="29"/>
    </row>
    <row r="543" spans="1:5" ht="15" x14ac:dyDescent="0.2">
      <c r="A543" s="29"/>
      <c r="B543" s="29"/>
      <c r="C543" s="29"/>
      <c r="D543" s="29"/>
      <c r="E543" s="29"/>
    </row>
    <row r="544" spans="1:5" ht="15" x14ac:dyDescent="0.2">
      <c r="A544" s="29"/>
      <c r="B544" s="29"/>
      <c r="C544" s="29"/>
      <c r="D544" s="29"/>
      <c r="E544" s="29"/>
    </row>
    <row r="545" spans="1:5" ht="15" x14ac:dyDescent="0.2">
      <c r="A545" s="29"/>
      <c r="B545" s="29"/>
      <c r="C545" s="29"/>
      <c r="D545" s="29"/>
      <c r="E545" s="29"/>
    </row>
    <row r="546" spans="1:5" ht="15" x14ac:dyDescent="0.2">
      <c r="A546" s="29"/>
      <c r="B546" s="29"/>
      <c r="C546" s="29"/>
      <c r="D546" s="29"/>
      <c r="E546" s="29"/>
    </row>
    <row r="547" spans="1:5" ht="15" x14ac:dyDescent="0.2">
      <c r="A547" s="29"/>
      <c r="B547" s="29"/>
      <c r="C547" s="29"/>
      <c r="D547" s="29"/>
      <c r="E547" s="29"/>
    </row>
    <row r="548" spans="1:5" ht="15" x14ac:dyDescent="0.2">
      <c r="A548" s="29"/>
      <c r="B548" s="29"/>
      <c r="C548" s="29"/>
      <c r="D548" s="29"/>
      <c r="E548" s="29"/>
    </row>
    <row r="549" spans="1:5" ht="15" x14ac:dyDescent="0.2">
      <c r="A549" s="29"/>
      <c r="B549" s="29"/>
      <c r="C549" s="29"/>
      <c r="D549" s="29"/>
      <c r="E549" s="29"/>
    </row>
    <row r="550" spans="1:5" ht="15" x14ac:dyDescent="0.2">
      <c r="A550" s="29"/>
      <c r="B550" s="29"/>
      <c r="C550" s="29"/>
      <c r="D550" s="29"/>
      <c r="E550" s="29"/>
    </row>
    <row r="551" spans="1:5" ht="15" x14ac:dyDescent="0.2">
      <c r="A551" s="29"/>
      <c r="B551" s="29"/>
      <c r="C551" s="29"/>
      <c r="D551" s="29"/>
      <c r="E551" s="29"/>
    </row>
    <row r="552" spans="1:5" ht="15" x14ac:dyDescent="0.2">
      <c r="A552" s="29"/>
      <c r="B552" s="29"/>
      <c r="C552" s="29"/>
      <c r="D552" s="29"/>
      <c r="E552" s="29"/>
    </row>
    <row r="553" spans="1:5" ht="15" x14ac:dyDescent="0.2">
      <c r="A553" s="29"/>
      <c r="B553" s="29"/>
      <c r="C553" s="29"/>
      <c r="D553" s="29"/>
      <c r="E553" s="29"/>
    </row>
    <row r="554" spans="1:5" ht="15" x14ac:dyDescent="0.2">
      <c r="A554" s="29"/>
      <c r="B554" s="29"/>
      <c r="C554" s="29"/>
      <c r="D554" s="29"/>
      <c r="E554" s="29"/>
    </row>
    <row r="555" spans="1:5" ht="15" x14ac:dyDescent="0.2">
      <c r="A555" s="29"/>
      <c r="B555" s="29"/>
      <c r="C555" s="29"/>
      <c r="D555" s="29"/>
      <c r="E555" s="29"/>
    </row>
    <row r="556" spans="1:5" ht="15" x14ac:dyDescent="0.2">
      <c r="A556" s="29"/>
      <c r="B556" s="29"/>
      <c r="C556" s="29"/>
      <c r="D556" s="29"/>
      <c r="E556" s="29"/>
    </row>
    <row r="557" spans="1:5" ht="15" x14ac:dyDescent="0.2">
      <c r="A557" s="29"/>
      <c r="B557" s="29"/>
      <c r="C557" s="29"/>
      <c r="D557" s="29"/>
      <c r="E557" s="29"/>
    </row>
    <row r="558" spans="1:5" ht="15" x14ac:dyDescent="0.2">
      <c r="A558" s="29"/>
      <c r="B558" s="29"/>
      <c r="C558" s="29"/>
      <c r="D558" s="29"/>
      <c r="E558" s="29"/>
    </row>
    <row r="559" spans="1:5" ht="15" x14ac:dyDescent="0.2">
      <c r="A559" s="29"/>
      <c r="B559" s="29"/>
      <c r="C559" s="29"/>
      <c r="D559" s="29"/>
      <c r="E559" s="29"/>
    </row>
    <row r="560" spans="1:5" ht="15" x14ac:dyDescent="0.2">
      <c r="A560" s="29"/>
      <c r="B560" s="29"/>
      <c r="C560" s="29"/>
      <c r="D560" s="29"/>
      <c r="E560" s="29"/>
    </row>
    <row r="561" spans="1:5" ht="15" x14ac:dyDescent="0.2">
      <c r="A561" s="29"/>
      <c r="B561" s="29"/>
      <c r="C561" s="29"/>
      <c r="D561" s="29"/>
      <c r="E561" s="29"/>
    </row>
    <row r="562" spans="1:5" ht="15" x14ac:dyDescent="0.2">
      <c r="A562" s="29"/>
      <c r="B562" s="29"/>
      <c r="C562" s="29"/>
      <c r="D562" s="29"/>
      <c r="E562" s="29"/>
    </row>
    <row r="563" spans="1:5" ht="15" x14ac:dyDescent="0.2">
      <c r="A563" s="29"/>
      <c r="B563" s="29"/>
      <c r="C563" s="29"/>
      <c r="D563" s="29"/>
      <c r="E563" s="29"/>
    </row>
    <row r="564" spans="1:5" ht="15" x14ac:dyDescent="0.2">
      <c r="A564" s="29"/>
      <c r="B564" s="29"/>
      <c r="C564" s="29"/>
      <c r="D564" s="29"/>
      <c r="E564" s="29"/>
    </row>
    <row r="565" spans="1:5" ht="15" x14ac:dyDescent="0.2">
      <c r="A565" s="29"/>
      <c r="B565" s="29"/>
      <c r="C565" s="29"/>
      <c r="D565" s="29"/>
      <c r="E565" s="29"/>
    </row>
    <row r="566" spans="1:5" ht="15" x14ac:dyDescent="0.2">
      <c r="A566" s="29"/>
      <c r="B566" s="29"/>
      <c r="C566" s="29"/>
      <c r="D566" s="29"/>
      <c r="E566" s="29"/>
    </row>
    <row r="567" spans="1:5" ht="15" x14ac:dyDescent="0.2">
      <c r="A567" s="29"/>
      <c r="B567" s="29"/>
      <c r="C567" s="29"/>
      <c r="D567" s="29"/>
      <c r="E567" s="29"/>
    </row>
    <row r="568" spans="1:5" ht="15" x14ac:dyDescent="0.2">
      <c r="A568" s="29"/>
      <c r="B568" s="29"/>
      <c r="C568" s="29"/>
      <c r="D568" s="29"/>
      <c r="E568" s="29"/>
    </row>
    <row r="569" spans="1:5" ht="15" x14ac:dyDescent="0.2">
      <c r="A569" s="29"/>
      <c r="B569" s="29"/>
      <c r="C569" s="29"/>
      <c r="D569" s="29"/>
      <c r="E569" s="29"/>
    </row>
    <row r="570" spans="1:5" ht="15" x14ac:dyDescent="0.2">
      <c r="A570" s="29"/>
      <c r="B570" s="29"/>
      <c r="C570" s="29"/>
      <c r="D570" s="29"/>
      <c r="E570" s="29"/>
    </row>
    <row r="571" spans="1:5" ht="15" x14ac:dyDescent="0.2">
      <c r="A571" s="29"/>
      <c r="B571" s="29"/>
      <c r="C571" s="29"/>
      <c r="D571" s="29"/>
      <c r="E571" s="29"/>
    </row>
    <row r="572" spans="1:5" ht="15" x14ac:dyDescent="0.2">
      <c r="A572" s="29"/>
      <c r="B572" s="29"/>
      <c r="C572" s="29"/>
      <c r="D572" s="29"/>
      <c r="E572" s="29"/>
    </row>
    <row r="573" spans="1:5" ht="15" x14ac:dyDescent="0.2">
      <c r="A573" s="29"/>
      <c r="B573" s="29"/>
      <c r="C573" s="29"/>
      <c r="D573" s="29"/>
      <c r="E573" s="29"/>
    </row>
    <row r="574" spans="1:5" ht="15" x14ac:dyDescent="0.2">
      <c r="A574" s="29"/>
      <c r="B574" s="29"/>
      <c r="C574" s="29"/>
      <c r="D574" s="29"/>
      <c r="E574" s="29"/>
    </row>
    <row r="575" spans="1:5" ht="15" x14ac:dyDescent="0.2">
      <c r="A575" s="29"/>
      <c r="B575" s="29"/>
      <c r="C575" s="29"/>
      <c r="D575" s="29"/>
      <c r="E575" s="29"/>
    </row>
    <row r="576" spans="1:5" ht="15" x14ac:dyDescent="0.2">
      <c r="A576" s="29"/>
      <c r="B576" s="29"/>
      <c r="C576" s="29"/>
      <c r="D576" s="29"/>
      <c r="E576" s="29"/>
    </row>
    <row r="577" spans="1:5" ht="15" x14ac:dyDescent="0.2">
      <c r="A577" s="29"/>
      <c r="B577" s="29"/>
      <c r="C577" s="29"/>
      <c r="D577" s="29"/>
      <c r="E577" s="29"/>
    </row>
    <row r="578" spans="1:5" ht="15" x14ac:dyDescent="0.2">
      <c r="A578" s="29"/>
      <c r="B578" s="29"/>
      <c r="C578" s="29"/>
      <c r="D578" s="29"/>
      <c r="E578" s="29"/>
    </row>
    <row r="579" spans="1:5" ht="15" x14ac:dyDescent="0.2">
      <c r="A579" s="29"/>
      <c r="B579" s="29"/>
      <c r="C579" s="29"/>
      <c r="D579" s="29"/>
      <c r="E579" s="29"/>
    </row>
    <row r="580" spans="1:5" ht="15" x14ac:dyDescent="0.2">
      <c r="A580" s="29"/>
      <c r="B580" s="29"/>
      <c r="C580" s="29"/>
      <c r="D580" s="29"/>
      <c r="E580" s="29"/>
    </row>
    <row r="581" spans="1:5" ht="15" x14ac:dyDescent="0.2">
      <c r="A581" s="29"/>
      <c r="B581" s="29"/>
      <c r="C581" s="29"/>
      <c r="D581" s="29"/>
      <c r="E581" s="29"/>
    </row>
    <row r="582" spans="1:5" ht="15" x14ac:dyDescent="0.2">
      <c r="A582" s="29"/>
      <c r="B582" s="29"/>
      <c r="C582" s="29"/>
      <c r="D582" s="29"/>
      <c r="E582" s="29"/>
    </row>
    <row r="583" spans="1:5" ht="15" x14ac:dyDescent="0.2">
      <c r="A583" s="29"/>
      <c r="B583" s="29"/>
      <c r="C583" s="29"/>
      <c r="D583" s="29"/>
      <c r="E583" s="29"/>
    </row>
    <row r="584" spans="1:5" ht="15" x14ac:dyDescent="0.2">
      <c r="A584" s="29"/>
      <c r="B584" s="29"/>
      <c r="C584" s="29"/>
      <c r="D584" s="29"/>
      <c r="E584" s="29"/>
    </row>
    <row r="585" spans="1:5" ht="15" x14ac:dyDescent="0.2">
      <c r="A585" s="29"/>
      <c r="B585" s="29"/>
      <c r="C585" s="29"/>
      <c r="D585" s="29"/>
      <c r="E585" s="29"/>
    </row>
    <row r="586" spans="1:5" ht="15" x14ac:dyDescent="0.2">
      <c r="A586" s="29"/>
      <c r="B586" s="29"/>
      <c r="C586" s="29"/>
      <c r="D586" s="29"/>
      <c r="E586" s="29"/>
    </row>
    <row r="587" spans="1:5" ht="15" x14ac:dyDescent="0.2">
      <c r="A587" s="29"/>
      <c r="B587" s="29"/>
      <c r="C587" s="29"/>
      <c r="D587" s="29"/>
      <c r="E587" s="29"/>
    </row>
    <row r="588" spans="1:5" ht="15" x14ac:dyDescent="0.2">
      <c r="A588" s="29"/>
      <c r="B588" s="29"/>
      <c r="C588" s="29"/>
      <c r="D588" s="29"/>
      <c r="E588" s="29"/>
    </row>
    <row r="589" spans="1:5" ht="15" x14ac:dyDescent="0.2">
      <c r="A589" s="29"/>
      <c r="B589" s="29"/>
      <c r="C589" s="29"/>
      <c r="D589" s="29"/>
      <c r="E589" s="29"/>
    </row>
    <row r="590" spans="1:5" ht="15" x14ac:dyDescent="0.2">
      <c r="A590" s="29"/>
      <c r="B590" s="29"/>
      <c r="C590" s="29"/>
      <c r="D590" s="29"/>
      <c r="E590" s="29"/>
    </row>
    <row r="591" spans="1:5" ht="15" x14ac:dyDescent="0.2">
      <c r="A591" s="29"/>
      <c r="B591" s="29"/>
      <c r="C591" s="29"/>
      <c r="D591" s="29"/>
      <c r="E591" s="29"/>
    </row>
    <row r="592" spans="1:5" ht="15" x14ac:dyDescent="0.2">
      <c r="A592" s="29"/>
      <c r="B592" s="29"/>
      <c r="C592" s="29"/>
      <c r="D592" s="29"/>
      <c r="E592" s="29"/>
    </row>
    <row r="593" spans="1:5" ht="15" x14ac:dyDescent="0.2">
      <c r="A593" s="29"/>
      <c r="B593" s="29"/>
      <c r="C593" s="29"/>
      <c r="D593" s="29"/>
      <c r="E593" s="29"/>
    </row>
    <row r="594" spans="1:5" ht="15" x14ac:dyDescent="0.2">
      <c r="A594" s="29"/>
      <c r="B594" s="29"/>
      <c r="C594" s="29"/>
      <c r="D594" s="29"/>
      <c r="E594" s="29"/>
    </row>
    <row r="595" spans="1:5" ht="15" x14ac:dyDescent="0.2">
      <c r="A595" s="29"/>
      <c r="B595" s="29"/>
      <c r="C595" s="29"/>
      <c r="D595" s="29"/>
      <c r="E595" s="29"/>
    </row>
    <row r="596" spans="1:5" ht="15" x14ac:dyDescent="0.2">
      <c r="A596" s="29"/>
      <c r="B596" s="29"/>
      <c r="C596" s="29"/>
      <c r="D596" s="29"/>
      <c r="E596" s="29"/>
    </row>
    <row r="597" spans="1:5" ht="15" x14ac:dyDescent="0.2">
      <c r="A597" s="29"/>
      <c r="B597" s="29"/>
      <c r="C597" s="29"/>
      <c r="D597" s="29"/>
      <c r="E597" s="29"/>
    </row>
    <row r="598" spans="1:5" ht="15" x14ac:dyDescent="0.2">
      <c r="A598" s="29"/>
      <c r="B598" s="29"/>
      <c r="C598" s="29"/>
      <c r="D598" s="29"/>
      <c r="E598" s="29"/>
    </row>
    <row r="599" spans="1:5" ht="15" x14ac:dyDescent="0.2">
      <c r="A599" s="29"/>
      <c r="B599" s="29"/>
      <c r="C599" s="29"/>
      <c r="D599" s="29"/>
      <c r="E599" s="29"/>
    </row>
    <row r="600" spans="1:5" ht="15" x14ac:dyDescent="0.2">
      <c r="A600" s="29"/>
      <c r="B600" s="29"/>
      <c r="C600" s="29"/>
      <c r="D600" s="29"/>
      <c r="E600" s="29"/>
    </row>
    <row r="601" spans="1:5" ht="15" x14ac:dyDescent="0.2">
      <c r="A601" s="29"/>
      <c r="B601" s="29"/>
      <c r="C601" s="29"/>
      <c r="D601" s="29"/>
      <c r="E601" s="29"/>
    </row>
    <row r="602" spans="1:5" ht="15" x14ac:dyDescent="0.2">
      <c r="A602" s="29"/>
      <c r="B602" s="29"/>
      <c r="C602" s="29"/>
      <c r="D602" s="29"/>
      <c r="E602" s="29"/>
    </row>
    <row r="603" spans="1:5" ht="15" x14ac:dyDescent="0.2">
      <c r="A603" s="29"/>
      <c r="B603" s="29"/>
      <c r="C603" s="29"/>
      <c r="D603" s="29"/>
      <c r="E603" s="29"/>
    </row>
    <row r="604" spans="1:5" ht="15" x14ac:dyDescent="0.2">
      <c r="A604" s="29"/>
      <c r="B604" s="29"/>
      <c r="C604" s="29"/>
      <c r="D604" s="29"/>
      <c r="E604" s="29"/>
    </row>
    <row r="605" spans="1:5" ht="15" x14ac:dyDescent="0.2">
      <c r="A605" s="29"/>
      <c r="B605" s="29"/>
      <c r="C605" s="29"/>
      <c r="D605" s="29"/>
      <c r="E605" s="29"/>
    </row>
    <row r="606" spans="1:5" ht="15" x14ac:dyDescent="0.2">
      <c r="A606" s="29"/>
      <c r="B606" s="29"/>
      <c r="C606" s="29"/>
      <c r="D606" s="29"/>
      <c r="E606" s="29"/>
    </row>
    <row r="607" spans="1:5" ht="15" x14ac:dyDescent="0.2">
      <c r="A607" s="29"/>
      <c r="B607" s="29"/>
      <c r="C607" s="29"/>
      <c r="D607" s="29"/>
      <c r="E607" s="29"/>
    </row>
    <row r="608" spans="1:5" ht="15" x14ac:dyDescent="0.2">
      <c r="A608" s="29"/>
      <c r="B608" s="29"/>
      <c r="C608" s="29"/>
      <c r="D608" s="29"/>
      <c r="E608" s="29"/>
    </row>
    <row r="609" spans="1:5" ht="15" x14ac:dyDescent="0.2">
      <c r="A609" s="29"/>
      <c r="B609" s="29"/>
      <c r="C609" s="29"/>
      <c r="D609" s="29"/>
      <c r="E609" s="29"/>
    </row>
    <row r="610" spans="1:5" ht="15" x14ac:dyDescent="0.2">
      <c r="A610" s="29"/>
      <c r="B610" s="29"/>
      <c r="C610" s="29"/>
      <c r="D610" s="29"/>
      <c r="E610" s="29"/>
    </row>
    <row r="611" spans="1:5" ht="15" x14ac:dyDescent="0.2">
      <c r="A611" s="29"/>
      <c r="B611" s="29"/>
      <c r="C611" s="29"/>
      <c r="D611" s="29"/>
      <c r="E611" s="29"/>
    </row>
    <row r="612" spans="1:5" ht="15" x14ac:dyDescent="0.2">
      <c r="A612" s="29"/>
      <c r="B612" s="29"/>
      <c r="C612" s="29"/>
      <c r="D612" s="29"/>
      <c r="E612" s="29"/>
    </row>
    <row r="613" spans="1:5" ht="15" x14ac:dyDescent="0.2">
      <c r="A613" s="29"/>
      <c r="B613" s="29"/>
      <c r="C613" s="29"/>
      <c r="D613" s="29"/>
      <c r="E613" s="29"/>
    </row>
    <row r="614" spans="1:5" ht="15" x14ac:dyDescent="0.2">
      <c r="A614" s="29"/>
      <c r="B614" s="29"/>
      <c r="C614" s="29"/>
      <c r="D614" s="29"/>
      <c r="E614" s="29"/>
    </row>
    <row r="615" spans="1:5" ht="15" x14ac:dyDescent="0.2">
      <c r="A615" s="29"/>
      <c r="B615" s="29"/>
      <c r="C615" s="29"/>
      <c r="D615" s="29"/>
      <c r="E615" s="29"/>
    </row>
    <row r="616" spans="1:5" ht="15" x14ac:dyDescent="0.2">
      <c r="A616" s="29"/>
      <c r="B616" s="29"/>
      <c r="C616" s="29"/>
      <c r="D616" s="29"/>
      <c r="E616" s="29"/>
    </row>
    <row r="617" spans="1:5" ht="15" x14ac:dyDescent="0.2">
      <c r="A617" s="29"/>
      <c r="B617" s="29"/>
      <c r="C617" s="29"/>
      <c r="D617" s="29"/>
      <c r="E617" s="29"/>
    </row>
    <row r="618" spans="1:5" ht="15" x14ac:dyDescent="0.2">
      <c r="A618" s="29"/>
      <c r="B618" s="29"/>
      <c r="C618" s="29"/>
      <c r="D618" s="29"/>
      <c r="E618" s="29"/>
    </row>
    <row r="619" spans="1:5" ht="15" x14ac:dyDescent="0.2">
      <c r="A619" s="29"/>
      <c r="B619" s="29"/>
      <c r="C619" s="29"/>
      <c r="D619" s="29"/>
      <c r="E619" s="29"/>
    </row>
    <row r="620" spans="1:5" ht="15" x14ac:dyDescent="0.2">
      <c r="A620" s="29"/>
      <c r="B620" s="29"/>
      <c r="C620" s="29"/>
      <c r="D620" s="29"/>
      <c r="E620" s="29"/>
    </row>
    <row r="621" spans="1:5" ht="15" x14ac:dyDescent="0.2">
      <c r="A621" s="29"/>
      <c r="B621" s="29"/>
      <c r="C621" s="29"/>
      <c r="D621" s="29"/>
      <c r="E621" s="29"/>
    </row>
    <row r="622" spans="1:5" ht="15" x14ac:dyDescent="0.2">
      <c r="A622" s="29"/>
      <c r="B622" s="29"/>
      <c r="C622" s="29"/>
      <c r="D622" s="29"/>
      <c r="E622" s="29"/>
    </row>
    <row r="623" spans="1:5" ht="15" x14ac:dyDescent="0.2">
      <c r="A623" s="29"/>
      <c r="B623" s="29"/>
      <c r="C623" s="29"/>
      <c r="D623" s="29"/>
      <c r="E623" s="29"/>
    </row>
    <row r="624" spans="1:5" ht="15" x14ac:dyDescent="0.2">
      <c r="A624" s="29"/>
      <c r="B624" s="29"/>
      <c r="C624" s="29"/>
      <c r="D624" s="29"/>
      <c r="E624" s="29"/>
    </row>
    <row r="625" spans="1:5" ht="15" x14ac:dyDescent="0.2">
      <c r="A625" s="29"/>
      <c r="B625" s="29"/>
      <c r="C625" s="29"/>
      <c r="D625" s="29"/>
      <c r="E625" s="29"/>
    </row>
    <row r="626" spans="1:5" ht="15" x14ac:dyDescent="0.2">
      <c r="A626" s="29"/>
      <c r="B626" s="29"/>
      <c r="C626" s="29"/>
      <c r="D626" s="29"/>
      <c r="E626" s="29"/>
    </row>
    <row r="627" spans="1:5" ht="15" x14ac:dyDescent="0.2">
      <c r="A627" s="29"/>
      <c r="B627" s="29"/>
      <c r="C627" s="29"/>
      <c r="D627" s="29"/>
      <c r="E627" s="29"/>
    </row>
    <row r="628" spans="1:5" ht="15" x14ac:dyDescent="0.2">
      <c r="A628" s="29"/>
      <c r="B628" s="29"/>
      <c r="C628" s="29"/>
      <c r="D628" s="29"/>
      <c r="E628" s="29"/>
    </row>
    <row r="629" spans="1:5" ht="15" x14ac:dyDescent="0.2">
      <c r="A629" s="29"/>
      <c r="B629" s="29"/>
      <c r="C629" s="29"/>
      <c r="D629" s="29"/>
      <c r="E629" s="29"/>
    </row>
    <row r="630" spans="1:5" ht="15" x14ac:dyDescent="0.2">
      <c r="A630" s="29"/>
      <c r="B630" s="29"/>
      <c r="C630" s="29"/>
      <c r="D630" s="29"/>
      <c r="E630" s="29"/>
    </row>
    <row r="631" spans="1:5" ht="15" x14ac:dyDescent="0.2">
      <c r="A631" s="29"/>
      <c r="B631" s="29"/>
      <c r="C631" s="29"/>
      <c r="D631" s="29"/>
      <c r="E631" s="29"/>
    </row>
    <row r="632" spans="1:5" ht="15" x14ac:dyDescent="0.2">
      <c r="A632" s="29"/>
      <c r="B632" s="29"/>
      <c r="C632" s="29"/>
      <c r="D632" s="29"/>
      <c r="E632" s="29"/>
    </row>
    <row r="633" spans="1:5" ht="15" x14ac:dyDescent="0.2">
      <c r="A633" s="29"/>
      <c r="B633" s="29"/>
      <c r="C633" s="29"/>
      <c r="D633" s="29"/>
      <c r="E633" s="29"/>
    </row>
    <row r="634" spans="1:5" ht="15" x14ac:dyDescent="0.2">
      <c r="A634" s="29"/>
      <c r="B634" s="29"/>
      <c r="C634" s="29"/>
      <c r="D634" s="29"/>
      <c r="E634" s="29"/>
    </row>
    <row r="635" spans="1:5" ht="15" x14ac:dyDescent="0.2">
      <c r="A635" s="29"/>
      <c r="B635" s="29"/>
      <c r="C635" s="29"/>
      <c r="D635" s="29"/>
      <c r="E635" s="29"/>
    </row>
    <row r="636" spans="1:5" ht="15" x14ac:dyDescent="0.2">
      <c r="A636" s="29"/>
      <c r="B636" s="29"/>
      <c r="C636" s="29"/>
      <c r="D636" s="29"/>
      <c r="E636" s="29"/>
    </row>
    <row r="637" spans="1:5" ht="15" x14ac:dyDescent="0.2">
      <c r="A637" s="29"/>
      <c r="B637" s="29"/>
      <c r="C637" s="29"/>
      <c r="D637" s="29"/>
      <c r="E637" s="29"/>
    </row>
    <row r="638" spans="1:5" ht="15" x14ac:dyDescent="0.2">
      <c r="A638" s="29"/>
      <c r="B638" s="29"/>
      <c r="C638" s="29"/>
      <c r="D638" s="29"/>
      <c r="E638" s="29"/>
    </row>
    <row r="639" spans="1:5" ht="15" x14ac:dyDescent="0.2">
      <c r="A639" s="29"/>
      <c r="B639" s="29"/>
      <c r="C639" s="29"/>
      <c r="D639" s="29"/>
      <c r="E639" s="29"/>
    </row>
    <row r="640" spans="1:5" ht="15" x14ac:dyDescent="0.2">
      <c r="A640" s="29"/>
      <c r="B640" s="29"/>
      <c r="C640" s="29"/>
      <c r="D640" s="29"/>
      <c r="E640" s="29"/>
    </row>
    <row r="641" spans="1:5" ht="15" x14ac:dyDescent="0.2">
      <c r="A641" s="29"/>
      <c r="B641" s="29"/>
      <c r="C641" s="29"/>
      <c r="D641" s="29"/>
      <c r="E641" s="29"/>
    </row>
    <row r="642" spans="1:5" ht="15" x14ac:dyDescent="0.2">
      <c r="A642" s="29"/>
      <c r="B642" s="29"/>
      <c r="C642" s="29"/>
      <c r="D642" s="29"/>
      <c r="E642" s="29"/>
    </row>
    <row r="643" spans="1:5" ht="15" x14ac:dyDescent="0.2">
      <c r="A643" s="29"/>
      <c r="B643" s="29"/>
      <c r="C643" s="29"/>
      <c r="D643" s="29"/>
      <c r="E643" s="29"/>
    </row>
    <row r="644" spans="1:5" ht="15" x14ac:dyDescent="0.2">
      <c r="A644" s="29"/>
      <c r="B644" s="29"/>
      <c r="C644" s="29"/>
      <c r="D644" s="29"/>
      <c r="E644" s="29"/>
    </row>
    <row r="645" spans="1:5" ht="15" x14ac:dyDescent="0.2">
      <c r="A645" s="29"/>
      <c r="B645" s="29"/>
      <c r="C645" s="29"/>
      <c r="D645" s="29"/>
      <c r="E645" s="29"/>
    </row>
    <row r="646" spans="1:5" ht="15" x14ac:dyDescent="0.2">
      <c r="A646" s="29"/>
      <c r="B646" s="29"/>
      <c r="C646" s="29"/>
      <c r="D646" s="29"/>
      <c r="E646" s="29"/>
    </row>
    <row r="647" spans="1:5" ht="15" x14ac:dyDescent="0.2">
      <c r="A647" s="29"/>
      <c r="B647" s="29"/>
      <c r="C647" s="29"/>
      <c r="D647" s="29"/>
      <c r="E647" s="29"/>
    </row>
    <row r="648" spans="1:5" ht="15" x14ac:dyDescent="0.2">
      <c r="A648" s="29"/>
      <c r="B648" s="29"/>
      <c r="C648" s="29"/>
      <c r="D648" s="29"/>
      <c r="E648" s="29"/>
    </row>
    <row r="649" spans="1:5" ht="15" x14ac:dyDescent="0.2">
      <c r="A649" s="29"/>
      <c r="B649" s="29"/>
      <c r="C649" s="29"/>
      <c r="D649" s="29"/>
      <c r="E649" s="29"/>
    </row>
    <row r="650" spans="1:5" ht="15" x14ac:dyDescent="0.2">
      <c r="A650" s="29"/>
      <c r="B650" s="29"/>
      <c r="C650" s="29"/>
      <c r="D650" s="29"/>
      <c r="E650" s="29"/>
    </row>
    <row r="651" spans="1:5" ht="15" x14ac:dyDescent="0.2">
      <c r="A651" s="29"/>
      <c r="B651" s="29"/>
      <c r="C651" s="29"/>
      <c r="D651" s="29"/>
      <c r="E651" s="29"/>
    </row>
    <row r="652" spans="1:5" ht="15" x14ac:dyDescent="0.2">
      <c r="A652" s="29"/>
      <c r="B652" s="29"/>
      <c r="C652" s="29"/>
      <c r="D652" s="29"/>
      <c r="E652" s="29"/>
    </row>
    <row r="653" spans="1:5" ht="15" x14ac:dyDescent="0.2">
      <c r="A653" s="29"/>
      <c r="B653" s="29"/>
      <c r="C653" s="29"/>
      <c r="D653" s="29"/>
      <c r="E653" s="29"/>
    </row>
    <row r="654" spans="1:5" ht="15" x14ac:dyDescent="0.2">
      <c r="A654" s="29"/>
      <c r="B654" s="29"/>
      <c r="C654" s="29"/>
      <c r="D654" s="29"/>
      <c r="E654" s="29"/>
    </row>
    <row r="655" spans="1:5" ht="15" x14ac:dyDescent="0.2">
      <c r="A655" s="29"/>
      <c r="B655" s="29"/>
      <c r="C655" s="29"/>
      <c r="D655" s="29"/>
      <c r="E655" s="29"/>
    </row>
    <row r="656" spans="1:5" ht="15" x14ac:dyDescent="0.2">
      <c r="A656" s="29"/>
      <c r="B656" s="29"/>
      <c r="C656" s="29"/>
      <c r="D656" s="29"/>
      <c r="E656" s="29"/>
    </row>
    <row r="657" spans="1:5" ht="15" x14ac:dyDescent="0.2">
      <c r="A657" s="29"/>
      <c r="B657" s="29"/>
      <c r="C657" s="29"/>
      <c r="D657" s="29"/>
      <c r="E657" s="29"/>
    </row>
    <row r="658" spans="1:5" ht="15" x14ac:dyDescent="0.2">
      <c r="A658" s="29"/>
      <c r="B658" s="29"/>
      <c r="C658" s="29"/>
      <c r="D658" s="29"/>
      <c r="E658" s="29"/>
    </row>
    <row r="659" spans="1:5" ht="15" x14ac:dyDescent="0.2">
      <c r="A659" s="29"/>
      <c r="B659" s="29"/>
      <c r="C659" s="29"/>
      <c r="D659" s="29"/>
      <c r="E659" s="29"/>
    </row>
    <row r="660" spans="1:5" ht="15" x14ac:dyDescent="0.2">
      <c r="A660" s="29"/>
      <c r="B660" s="29"/>
      <c r="C660" s="29"/>
      <c r="D660" s="29"/>
      <c r="E660" s="29"/>
    </row>
    <row r="661" spans="1:5" ht="15" x14ac:dyDescent="0.2">
      <c r="A661" s="29"/>
      <c r="B661" s="29"/>
      <c r="C661" s="29"/>
      <c r="D661" s="29"/>
      <c r="E661" s="29"/>
    </row>
    <row r="662" spans="1:5" ht="15" x14ac:dyDescent="0.2">
      <c r="A662" s="29"/>
      <c r="B662" s="29"/>
      <c r="C662" s="29"/>
      <c r="D662" s="29"/>
      <c r="E662" s="29"/>
    </row>
    <row r="663" spans="1:5" ht="15" x14ac:dyDescent="0.2">
      <c r="A663" s="29"/>
      <c r="B663" s="29"/>
      <c r="C663" s="29"/>
      <c r="D663" s="29"/>
      <c r="E663" s="29"/>
    </row>
    <row r="664" spans="1:5" ht="15" x14ac:dyDescent="0.2">
      <c r="A664" s="29"/>
      <c r="B664" s="29"/>
      <c r="C664" s="29"/>
      <c r="D664" s="29"/>
      <c r="E664" s="29"/>
    </row>
    <row r="665" spans="1:5" ht="15" x14ac:dyDescent="0.2">
      <c r="A665" s="29"/>
      <c r="B665" s="29"/>
      <c r="C665" s="29"/>
      <c r="D665" s="29"/>
      <c r="E665" s="29"/>
    </row>
    <row r="666" spans="1:5" ht="15" x14ac:dyDescent="0.2">
      <c r="A666" s="29"/>
      <c r="B666" s="29"/>
      <c r="C666" s="29"/>
      <c r="D666" s="29"/>
      <c r="E666" s="29"/>
    </row>
    <row r="667" spans="1:5" ht="15" x14ac:dyDescent="0.2">
      <c r="A667" s="29"/>
      <c r="B667" s="29"/>
      <c r="C667" s="29"/>
      <c r="D667" s="29"/>
      <c r="E667" s="29"/>
    </row>
    <row r="668" spans="1:5" ht="15" x14ac:dyDescent="0.2">
      <c r="A668" s="29"/>
      <c r="B668" s="29"/>
      <c r="C668" s="29"/>
      <c r="D668" s="29"/>
      <c r="E668" s="29"/>
    </row>
    <row r="669" spans="1:5" ht="15" x14ac:dyDescent="0.2">
      <c r="A669" s="29"/>
      <c r="B669" s="29"/>
      <c r="C669" s="29"/>
      <c r="D669" s="29"/>
      <c r="E669" s="29"/>
    </row>
    <row r="670" spans="1:5" ht="15" x14ac:dyDescent="0.2">
      <c r="A670" s="29"/>
      <c r="B670" s="29"/>
      <c r="C670" s="29"/>
      <c r="D670" s="29"/>
      <c r="E670" s="29"/>
    </row>
    <row r="671" spans="1:5" ht="15" x14ac:dyDescent="0.2">
      <c r="A671" s="29"/>
      <c r="B671" s="29"/>
      <c r="C671" s="29"/>
      <c r="D671" s="29"/>
      <c r="E671" s="29"/>
    </row>
    <row r="672" spans="1:5" ht="15" x14ac:dyDescent="0.2">
      <c r="A672" s="29"/>
      <c r="B672" s="29"/>
      <c r="C672" s="29"/>
      <c r="D672" s="29"/>
      <c r="E672" s="29"/>
    </row>
    <row r="673" spans="1:5" ht="15" x14ac:dyDescent="0.2">
      <c r="A673" s="29"/>
      <c r="B673" s="29"/>
      <c r="C673" s="29"/>
      <c r="D673" s="29"/>
      <c r="E673" s="29"/>
    </row>
    <row r="674" spans="1:5" ht="15" x14ac:dyDescent="0.2">
      <c r="A674" s="29"/>
      <c r="B674" s="29"/>
      <c r="C674" s="29"/>
      <c r="D674" s="29"/>
      <c r="E674" s="29"/>
    </row>
    <row r="675" spans="1:5" ht="15" x14ac:dyDescent="0.2">
      <c r="A675" s="29"/>
      <c r="B675" s="29"/>
      <c r="C675" s="29"/>
      <c r="D675" s="29"/>
      <c r="E675" s="29"/>
    </row>
    <row r="676" spans="1:5" ht="15" x14ac:dyDescent="0.2">
      <c r="A676" s="29"/>
      <c r="B676" s="29"/>
      <c r="C676" s="29"/>
      <c r="D676" s="29"/>
      <c r="E676" s="29"/>
    </row>
    <row r="677" spans="1:5" ht="15" x14ac:dyDescent="0.2">
      <c r="A677" s="29"/>
      <c r="B677" s="29"/>
      <c r="C677" s="29"/>
      <c r="D677" s="29"/>
      <c r="E677" s="29"/>
    </row>
    <row r="678" spans="1:5" ht="15" x14ac:dyDescent="0.2">
      <c r="A678" s="29"/>
      <c r="B678" s="29"/>
      <c r="C678" s="29"/>
      <c r="D678" s="29"/>
      <c r="E678" s="29"/>
    </row>
    <row r="679" spans="1:5" ht="15" x14ac:dyDescent="0.2">
      <c r="A679" s="29"/>
      <c r="B679" s="29"/>
      <c r="C679" s="29"/>
      <c r="D679" s="29"/>
      <c r="E679" s="29"/>
    </row>
    <row r="680" spans="1:5" ht="15" x14ac:dyDescent="0.2">
      <c r="A680" s="29"/>
      <c r="B680" s="29"/>
      <c r="C680" s="29"/>
      <c r="D680" s="29"/>
      <c r="E680" s="29"/>
    </row>
    <row r="681" spans="1:5" ht="15" x14ac:dyDescent="0.2">
      <c r="A681" s="29"/>
      <c r="B681" s="29"/>
      <c r="C681" s="29"/>
      <c r="D681" s="29"/>
      <c r="E681" s="29"/>
    </row>
    <row r="682" spans="1:5" ht="15" x14ac:dyDescent="0.2">
      <c r="A682" s="29"/>
      <c r="B682" s="29"/>
      <c r="C682" s="29"/>
      <c r="D682" s="29"/>
      <c r="E682" s="29"/>
    </row>
    <row r="683" spans="1:5" ht="15" x14ac:dyDescent="0.2">
      <c r="A683" s="29"/>
      <c r="B683" s="29"/>
      <c r="C683" s="29"/>
      <c r="D683" s="29"/>
      <c r="E683" s="29"/>
    </row>
    <row r="684" spans="1:5" ht="15" x14ac:dyDescent="0.2">
      <c r="A684" s="29"/>
      <c r="B684" s="29"/>
      <c r="C684" s="29"/>
      <c r="D684" s="29"/>
      <c r="E684" s="29"/>
    </row>
    <row r="685" spans="1:5" ht="15" x14ac:dyDescent="0.2">
      <c r="A685" s="29"/>
      <c r="B685" s="29"/>
      <c r="C685" s="29"/>
      <c r="D685" s="29"/>
      <c r="E685" s="29"/>
    </row>
    <row r="686" spans="1:5" ht="15" x14ac:dyDescent="0.2">
      <c r="A686" s="29"/>
      <c r="B686" s="29"/>
      <c r="C686" s="29"/>
      <c r="D686" s="29"/>
      <c r="E686" s="29"/>
    </row>
    <row r="687" spans="1:5" ht="15" x14ac:dyDescent="0.2">
      <c r="A687" s="29"/>
      <c r="B687" s="29"/>
      <c r="C687" s="29"/>
      <c r="D687" s="29"/>
      <c r="E687" s="29"/>
    </row>
    <row r="688" spans="1:5" ht="15" x14ac:dyDescent="0.2">
      <c r="A688" s="29"/>
      <c r="B688" s="29"/>
      <c r="C688" s="29"/>
      <c r="D688" s="29"/>
      <c r="E688" s="29"/>
    </row>
    <row r="689" spans="1:5" ht="15" x14ac:dyDescent="0.2">
      <c r="A689" s="29"/>
      <c r="B689" s="29"/>
      <c r="C689" s="29"/>
      <c r="D689" s="29"/>
      <c r="E689" s="29"/>
    </row>
    <row r="690" spans="1:5" ht="15" x14ac:dyDescent="0.2">
      <c r="A690" s="29"/>
      <c r="B690" s="29"/>
      <c r="C690" s="29"/>
      <c r="D690" s="29"/>
      <c r="E690" s="29"/>
    </row>
    <row r="691" spans="1:5" ht="15" x14ac:dyDescent="0.2">
      <c r="A691" s="29"/>
      <c r="B691" s="29"/>
      <c r="C691" s="29"/>
      <c r="D691" s="29"/>
      <c r="E691" s="29"/>
    </row>
    <row r="692" spans="1:5" ht="15" x14ac:dyDescent="0.2">
      <c r="A692" s="29"/>
      <c r="B692" s="29"/>
      <c r="C692" s="29"/>
      <c r="D692" s="29"/>
      <c r="E692" s="29"/>
    </row>
    <row r="693" spans="1:5" ht="15" x14ac:dyDescent="0.2">
      <c r="A693" s="29"/>
      <c r="B693" s="29"/>
      <c r="C693" s="29"/>
      <c r="D693" s="29"/>
      <c r="E693" s="29"/>
    </row>
    <row r="694" spans="1:5" ht="15" x14ac:dyDescent="0.2">
      <c r="A694" s="29"/>
      <c r="B694" s="29"/>
      <c r="C694" s="29"/>
      <c r="D694" s="29"/>
      <c r="E694" s="29"/>
    </row>
    <row r="695" spans="1:5" ht="15" x14ac:dyDescent="0.2">
      <c r="A695" s="29"/>
      <c r="B695" s="29"/>
      <c r="C695" s="29"/>
      <c r="D695" s="29"/>
      <c r="E695" s="29"/>
    </row>
    <row r="696" spans="1:5" ht="15" x14ac:dyDescent="0.2">
      <c r="A696" s="29"/>
      <c r="B696" s="29"/>
      <c r="C696" s="29"/>
      <c r="D696" s="29"/>
      <c r="E696" s="29"/>
    </row>
    <row r="697" spans="1:5" ht="15" x14ac:dyDescent="0.2">
      <c r="A697" s="29"/>
      <c r="B697" s="29"/>
      <c r="C697" s="29"/>
      <c r="D697" s="29"/>
      <c r="E697" s="29"/>
    </row>
    <row r="698" spans="1:5" ht="15" x14ac:dyDescent="0.2">
      <c r="A698" s="29"/>
      <c r="B698" s="29"/>
      <c r="C698" s="29"/>
      <c r="D698" s="29"/>
      <c r="E698" s="29"/>
    </row>
    <row r="699" spans="1:5" ht="15" x14ac:dyDescent="0.2">
      <c r="A699" s="29"/>
      <c r="B699" s="29"/>
      <c r="C699" s="29"/>
      <c r="D699" s="29"/>
      <c r="E699" s="29"/>
    </row>
    <row r="700" spans="1:5" ht="15" x14ac:dyDescent="0.2">
      <c r="A700" s="29"/>
      <c r="B700" s="29"/>
      <c r="C700" s="29"/>
      <c r="D700" s="29"/>
      <c r="E700" s="29"/>
    </row>
    <row r="701" spans="1:5" ht="15" x14ac:dyDescent="0.2">
      <c r="A701" s="29"/>
      <c r="B701" s="29"/>
      <c r="C701" s="29"/>
      <c r="D701" s="29"/>
      <c r="E701" s="29"/>
    </row>
    <row r="702" spans="1:5" ht="15" x14ac:dyDescent="0.2">
      <c r="A702" s="29"/>
      <c r="B702" s="29"/>
      <c r="C702" s="29"/>
      <c r="D702" s="29"/>
      <c r="E702" s="29"/>
    </row>
    <row r="703" spans="1:5" ht="15" x14ac:dyDescent="0.2">
      <c r="A703" s="29"/>
      <c r="B703" s="29"/>
      <c r="C703" s="29"/>
      <c r="D703" s="29"/>
      <c r="E703" s="29"/>
    </row>
    <row r="704" spans="1:5" ht="15" x14ac:dyDescent="0.2">
      <c r="A704" s="29"/>
      <c r="B704" s="29"/>
      <c r="C704" s="29"/>
      <c r="D704" s="29"/>
      <c r="E704" s="29"/>
    </row>
    <row r="705" spans="1:5" ht="15" x14ac:dyDescent="0.2">
      <c r="A705" s="29"/>
      <c r="B705" s="29"/>
      <c r="C705" s="29"/>
      <c r="D705" s="29"/>
      <c r="E705" s="29"/>
    </row>
    <row r="706" spans="1:5" ht="15" x14ac:dyDescent="0.2">
      <c r="A706" s="29"/>
      <c r="B706" s="29"/>
      <c r="C706" s="29"/>
      <c r="D706" s="29"/>
      <c r="E706" s="29"/>
    </row>
    <row r="707" spans="1:5" ht="15" x14ac:dyDescent="0.2">
      <c r="A707" s="29"/>
      <c r="B707" s="29"/>
      <c r="C707" s="29"/>
      <c r="D707" s="29"/>
      <c r="E707" s="29"/>
    </row>
    <row r="708" spans="1:5" ht="15" x14ac:dyDescent="0.2">
      <c r="A708" s="29"/>
      <c r="B708" s="29"/>
      <c r="C708" s="29"/>
      <c r="D708" s="29"/>
      <c r="E708" s="29"/>
    </row>
    <row r="709" spans="1:5" ht="15" x14ac:dyDescent="0.2">
      <c r="A709" s="29"/>
      <c r="B709" s="29"/>
      <c r="C709" s="29"/>
      <c r="D709" s="29"/>
      <c r="E709" s="29"/>
    </row>
    <row r="710" spans="1:5" ht="15" x14ac:dyDescent="0.2">
      <c r="A710" s="29"/>
      <c r="B710" s="29"/>
      <c r="C710" s="29"/>
      <c r="D710" s="29"/>
      <c r="E710" s="29"/>
    </row>
    <row r="711" spans="1:5" ht="15" x14ac:dyDescent="0.2">
      <c r="A711" s="29"/>
      <c r="B711" s="29"/>
      <c r="C711" s="29"/>
      <c r="D711" s="29"/>
      <c r="E711" s="29"/>
    </row>
    <row r="712" spans="1:5" ht="15" x14ac:dyDescent="0.2">
      <c r="A712" s="29"/>
      <c r="B712" s="29"/>
      <c r="C712" s="29"/>
      <c r="D712" s="29"/>
      <c r="E712" s="29"/>
    </row>
    <row r="713" spans="1:5" ht="15" x14ac:dyDescent="0.2">
      <c r="A713" s="29"/>
      <c r="B713" s="29"/>
      <c r="C713" s="29"/>
      <c r="D713" s="29"/>
      <c r="E713" s="29"/>
    </row>
    <row r="714" spans="1:5" ht="15" x14ac:dyDescent="0.2">
      <c r="A714" s="29"/>
      <c r="B714" s="29"/>
      <c r="C714" s="29"/>
      <c r="D714" s="29"/>
      <c r="E714" s="29"/>
    </row>
    <row r="715" spans="1:5" ht="15" x14ac:dyDescent="0.2">
      <c r="A715" s="29"/>
      <c r="B715" s="29"/>
      <c r="C715" s="29"/>
      <c r="D715" s="29"/>
      <c r="E715" s="29"/>
    </row>
    <row r="716" spans="1:5" ht="15" x14ac:dyDescent="0.2">
      <c r="A716" s="29"/>
      <c r="B716" s="29"/>
      <c r="C716" s="29"/>
      <c r="D716" s="29"/>
      <c r="E716" s="29"/>
    </row>
    <row r="717" spans="1:5" ht="15" x14ac:dyDescent="0.2">
      <c r="A717" s="29"/>
      <c r="B717" s="29"/>
      <c r="C717" s="29"/>
      <c r="D717" s="29"/>
      <c r="E717" s="29"/>
    </row>
    <row r="718" spans="1:5" ht="15" x14ac:dyDescent="0.2">
      <c r="A718" s="29"/>
      <c r="B718" s="29"/>
      <c r="C718" s="29"/>
      <c r="D718" s="29"/>
      <c r="E718" s="29"/>
    </row>
    <row r="719" spans="1:5" ht="15" x14ac:dyDescent="0.2">
      <c r="A719" s="29"/>
      <c r="B719" s="29"/>
      <c r="C719" s="29"/>
      <c r="D719" s="29"/>
      <c r="E719" s="29"/>
    </row>
    <row r="720" spans="1:5" ht="15" x14ac:dyDescent="0.2">
      <c r="A720" s="29"/>
      <c r="B720" s="29"/>
      <c r="C720" s="29"/>
      <c r="D720" s="29"/>
      <c r="E720" s="29"/>
    </row>
    <row r="721" spans="1:5" ht="15" x14ac:dyDescent="0.2">
      <c r="A721" s="29"/>
      <c r="B721" s="29"/>
      <c r="C721" s="29"/>
      <c r="D721" s="29"/>
      <c r="E721" s="29"/>
    </row>
    <row r="722" spans="1:5" ht="15" x14ac:dyDescent="0.2">
      <c r="A722" s="29"/>
      <c r="B722" s="29"/>
      <c r="C722" s="29"/>
      <c r="D722" s="29"/>
      <c r="E722" s="29"/>
    </row>
    <row r="723" spans="1:5" ht="15" x14ac:dyDescent="0.2">
      <c r="A723" s="29"/>
      <c r="B723" s="29"/>
      <c r="C723" s="29"/>
      <c r="D723" s="29"/>
      <c r="E723" s="29"/>
    </row>
    <row r="724" spans="1:5" ht="15" x14ac:dyDescent="0.2">
      <c r="A724" s="29"/>
      <c r="B724" s="29"/>
      <c r="C724" s="29"/>
      <c r="D724" s="29"/>
      <c r="E724" s="29"/>
    </row>
    <row r="725" spans="1:5" ht="15" x14ac:dyDescent="0.2">
      <c r="A725" s="29"/>
      <c r="B725" s="29"/>
      <c r="C725" s="29"/>
      <c r="D725" s="29"/>
      <c r="E725" s="29"/>
    </row>
    <row r="726" spans="1:5" ht="15" x14ac:dyDescent="0.2">
      <c r="A726" s="29"/>
      <c r="B726" s="29"/>
      <c r="C726" s="29"/>
      <c r="D726" s="29"/>
      <c r="E726" s="29"/>
    </row>
    <row r="727" spans="1:5" ht="15" x14ac:dyDescent="0.2">
      <c r="A727" s="29"/>
      <c r="B727" s="29"/>
      <c r="C727" s="29"/>
      <c r="D727" s="29"/>
      <c r="E727" s="29"/>
    </row>
    <row r="728" spans="1:5" ht="15" x14ac:dyDescent="0.2">
      <c r="A728" s="29"/>
      <c r="B728" s="29"/>
      <c r="C728" s="29"/>
      <c r="D728" s="29"/>
      <c r="E728" s="29"/>
    </row>
    <row r="729" spans="1:5" ht="15" x14ac:dyDescent="0.2">
      <c r="A729" s="29"/>
      <c r="B729" s="29"/>
      <c r="C729" s="29"/>
      <c r="D729" s="29"/>
      <c r="E729" s="29"/>
    </row>
    <row r="730" spans="1:5" ht="15" x14ac:dyDescent="0.2">
      <c r="A730" s="29"/>
      <c r="B730" s="29"/>
      <c r="C730" s="29"/>
      <c r="D730" s="29"/>
      <c r="E730" s="29"/>
    </row>
    <row r="731" spans="1:5" ht="15" x14ac:dyDescent="0.2">
      <c r="A731" s="29"/>
      <c r="B731" s="29"/>
      <c r="C731" s="29"/>
      <c r="D731" s="29"/>
      <c r="E731" s="29"/>
    </row>
    <row r="732" spans="1:5" ht="15" x14ac:dyDescent="0.2">
      <c r="A732" s="29"/>
      <c r="B732" s="29"/>
      <c r="C732" s="29"/>
      <c r="D732" s="29"/>
      <c r="E732" s="29"/>
    </row>
    <row r="733" spans="1:5" ht="15" x14ac:dyDescent="0.2">
      <c r="A733" s="29"/>
      <c r="B733" s="29"/>
      <c r="C733" s="29"/>
      <c r="D733" s="29"/>
      <c r="E733" s="29"/>
    </row>
    <row r="734" spans="1:5" ht="15" x14ac:dyDescent="0.2">
      <c r="A734" s="29"/>
      <c r="B734" s="29"/>
      <c r="C734" s="29"/>
      <c r="D734" s="29"/>
      <c r="E734" s="29"/>
    </row>
    <row r="735" spans="1:5" ht="15" x14ac:dyDescent="0.2">
      <c r="A735" s="29"/>
      <c r="B735" s="29"/>
      <c r="C735" s="29"/>
      <c r="D735" s="29"/>
      <c r="E735" s="29"/>
    </row>
    <row r="736" spans="1:5" ht="15" x14ac:dyDescent="0.2">
      <c r="A736" s="29"/>
      <c r="B736" s="29"/>
      <c r="C736" s="29"/>
      <c r="D736" s="29"/>
      <c r="E736" s="29"/>
    </row>
    <row r="737" spans="1:5" ht="15" x14ac:dyDescent="0.2">
      <c r="A737" s="29"/>
      <c r="B737" s="29"/>
      <c r="C737" s="29"/>
      <c r="D737" s="29"/>
      <c r="E737" s="29"/>
    </row>
    <row r="738" spans="1:5" ht="15" x14ac:dyDescent="0.2">
      <c r="A738" s="29"/>
      <c r="B738" s="29"/>
      <c r="C738" s="29"/>
      <c r="D738" s="29"/>
      <c r="E738" s="29"/>
    </row>
    <row r="739" spans="1:5" ht="15" x14ac:dyDescent="0.2">
      <c r="A739" s="29"/>
      <c r="B739" s="29"/>
      <c r="C739" s="29"/>
      <c r="D739" s="29"/>
      <c r="E739" s="29"/>
    </row>
    <row r="740" spans="1:5" ht="15" x14ac:dyDescent="0.2">
      <c r="A740" s="29"/>
      <c r="B740" s="29"/>
      <c r="C740" s="29"/>
      <c r="D740" s="29"/>
      <c r="E740" s="29"/>
    </row>
    <row r="741" spans="1:5" ht="15" x14ac:dyDescent="0.2">
      <c r="A741" s="29"/>
      <c r="B741" s="29"/>
      <c r="C741" s="29"/>
      <c r="D741" s="29"/>
      <c r="E741" s="29"/>
    </row>
    <row r="742" spans="1:5" ht="15" x14ac:dyDescent="0.2">
      <c r="A742" s="29"/>
      <c r="B742" s="29"/>
      <c r="C742" s="29"/>
      <c r="D742" s="29"/>
      <c r="E742" s="29"/>
    </row>
    <row r="743" spans="1:5" ht="15" x14ac:dyDescent="0.2">
      <c r="A743" s="29"/>
      <c r="B743" s="29"/>
      <c r="C743" s="29"/>
      <c r="D743" s="29"/>
      <c r="E743" s="29"/>
    </row>
    <row r="744" spans="1:5" ht="15" x14ac:dyDescent="0.2">
      <c r="A744" s="29"/>
      <c r="B744" s="29"/>
      <c r="C744" s="29"/>
      <c r="D744" s="29"/>
      <c r="E744" s="29"/>
    </row>
    <row r="745" spans="1:5" ht="15" x14ac:dyDescent="0.2">
      <c r="A745" s="29"/>
      <c r="B745" s="29"/>
      <c r="C745" s="29"/>
      <c r="D745" s="29"/>
      <c r="E745" s="29"/>
    </row>
    <row r="746" spans="1:5" ht="15" x14ac:dyDescent="0.2">
      <c r="A746" s="29"/>
      <c r="B746" s="29"/>
      <c r="C746" s="29"/>
      <c r="D746" s="29"/>
      <c r="E746" s="29"/>
    </row>
    <row r="747" spans="1:5" ht="15" x14ac:dyDescent="0.2">
      <c r="A747" s="29"/>
      <c r="B747" s="29"/>
      <c r="C747" s="29"/>
      <c r="D747" s="29"/>
      <c r="E747" s="29"/>
    </row>
    <row r="748" spans="1:5" ht="15" x14ac:dyDescent="0.2">
      <c r="A748" s="29"/>
      <c r="B748" s="29"/>
      <c r="C748" s="29"/>
      <c r="D748" s="29"/>
      <c r="E748" s="29"/>
    </row>
    <row r="749" spans="1:5" ht="15" x14ac:dyDescent="0.2">
      <c r="A749" s="29"/>
      <c r="B749" s="29"/>
      <c r="C749" s="29"/>
      <c r="D749" s="29"/>
      <c r="E749" s="29"/>
    </row>
    <row r="750" spans="1:5" ht="15" x14ac:dyDescent="0.2">
      <c r="A750" s="29"/>
      <c r="B750" s="29"/>
      <c r="C750" s="29"/>
      <c r="D750" s="29"/>
      <c r="E750" s="29"/>
    </row>
    <row r="751" spans="1:5" ht="15" x14ac:dyDescent="0.2">
      <c r="A751" s="29"/>
      <c r="B751" s="29"/>
      <c r="C751" s="29"/>
      <c r="D751" s="29"/>
      <c r="E751" s="29"/>
    </row>
    <row r="752" spans="1:5" ht="15" x14ac:dyDescent="0.2">
      <c r="A752" s="29"/>
      <c r="B752" s="29"/>
      <c r="C752" s="29"/>
      <c r="D752" s="29"/>
      <c r="E752" s="29"/>
    </row>
    <row r="753" spans="1:5" ht="15" x14ac:dyDescent="0.2">
      <c r="A753" s="29"/>
      <c r="B753" s="29"/>
      <c r="C753" s="29"/>
      <c r="D753" s="29"/>
      <c r="E753" s="29"/>
    </row>
    <row r="754" spans="1:5" ht="15" x14ac:dyDescent="0.2">
      <c r="A754" s="29"/>
      <c r="B754" s="29"/>
      <c r="C754" s="29"/>
      <c r="D754" s="29"/>
      <c r="E754" s="29"/>
    </row>
    <row r="755" spans="1:5" ht="15" x14ac:dyDescent="0.2">
      <c r="A755" s="29"/>
      <c r="B755" s="29"/>
      <c r="C755" s="29"/>
      <c r="D755" s="29"/>
      <c r="E755" s="29"/>
    </row>
    <row r="756" spans="1:5" ht="15" x14ac:dyDescent="0.2">
      <c r="A756" s="29"/>
      <c r="B756" s="29"/>
      <c r="C756" s="29"/>
      <c r="D756" s="29"/>
      <c r="E756" s="29"/>
    </row>
    <row r="757" spans="1:5" ht="15" x14ac:dyDescent="0.2">
      <c r="A757" s="29"/>
      <c r="B757" s="29"/>
      <c r="C757" s="29"/>
      <c r="D757" s="29"/>
      <c r="E757" s="29"/>
    </row>
    <row r="758" spans="1:5" ht="15" x14ac:dyDescent="0.2">
      <c r="A758" s="29"/>
      <c r="B758" s="29"/>
      <c r="C758" s="29"/>
      <c r="D758" s="29"/>
      <c r="E758" s="29"/>
    </row>
    <row r="759" spans="1:5" ht="15" x14ac:dyDescent="0.2">
      <c r="A759" s="29"/>
      <c r="B759" s="29"/>
      <c r="C759" s="29"/>
      <c r="D759" s="29"/>
      <c r="E759" s="29"/>
    </row>
    <row r="760" spans="1:5" ht="15" x14ac:dyDescent="0.2">
      <c r="A760" s="29"/>
      <c r="B760" s="29"/>
      <c r="C760" s="29"/>
      <c r="D760" s="29"/>
      <c r="E760" s="29"/>
    </row>
    <row r="761" spans="1:5" ht="15" x14ac:dyDescent="0.2">
      <c r="A761" s="29"/>
      <c r="B761" s="29"/>
      <c r="C761" s="29"/>
      <c r="D761" s="29"/>
      <c r="E761" s="29"/>
    </row>
    <row r="762" spans="1:5" ht="15" x14ac:dyDescent="0.2">
      <c r="A762" s="29"/>
      <c r="B762" s="29"/>
      <c r="C762" s="29"/>
      <c r="D762" s="29"/>
      <c r="E762" s="29"/>
    </row>
    <row r="763" spans="1:5" ht="15" x14ac:dyDescent="0.2">
      <c r="A763" s="29"/>
      <c r="B763" s="29"/>
      <c r="C763" s="29"/>
      <c r="D763" s="29"/>
      <c r="E763" s="29"/>
    </row>
    <row r="764" spans="1:5" ht="15" x14ac:dyDescent="0.2">
      <c r="A764" s="29"/>
      <c r="B764" s="29"/>
      <c r="C764" s="29"/>
      <c r="D764" s="29"/>
      <c r="E764" s="29"/>
    </row>
    <row r="765" spans="1:5" ht="15" x14ac:dyDescent="0.2">
      <c r="A765" s="29"/>
      <c r="B765" s="29"/>
      <c r="C765" s="29"/>
      <c r="D765" s="29"/>
      <c r="E765" s="29"/>
    </row>
    <row r="766" spans="1:5" ht="15" x14ac:dyDescent="0.2">
      <c r="A766" s="29"/>
      <c r="B766" s="29"/>
      <c r="C766" s="29"/>
      <c r="D766" s="29"/>
      <c r="E766" s="29"/>
    </row>
    <row r="767" spans="1:5" ht="15" x14ac:dyDescent="0.2">
      <c r="A767" s="29"/>
      <c r="B767" s="29"/>
      <c r="C767" s="29"/>
      <c r="D767" s="29"/>
      <c r="E767" s="29"/>
    </row>
    <row r="768" spans="1:5" ht="15" x14ac:dyDescent="0.2">
      <c r="A768" s="29"/>
      <c r="B768" s="29"/>
      <c r="C768" s="29"/>
      <c r="D768" s="29"/>
      <c r="E768" s="29"/>
    </row>
    <row r="769" spans="1:5" ht="15" x14ac:dyDescent="0.2">
      <c r="A769" s="29"/>
      <c r="B769" s="29"/>
      <c r="C769" s="29"/>
      <c r="D769" s="29"/>
      <c r="E769" s="29"/>
    </row>
    <row r="770" spans="1:5" ht="15" x14ac:dyDescent="0.2">
      <c r="A770" s="29"/>
      <c r="B770" s="29"/>
      <c r="C770" s="29"/>
      <c r="D770" s="29"/>
      <c r="E770" s="29"/>
    </row>
    <row r="771" spans="1:5" ht="15" x14ac:dyDescent="0.2">
      <c r="A771" s="29"/>
      <c r="B771" s="29"/>
      <c r="C771" s="29"/>
      <c r="D771" s="29"/>
      <c r="E771" s="29"/>
    </row>
    <row r="772" spans="1:5" ht="15" x14ac:dyDescent="0.2">
      <c r="A772" s="29"/>
      <c r="B772" s="29"/>
      <c r="C772" s="29"/>
      <c r="D772" s="29"/>
      <c r="E772" s="29"/>
    </row>
    <row r="773" spans="1:5" ht="15" x14ac:dyDescent="0.2">
      <c r="A773" s="29"/>
      <c r="B773" s="29"/>
      <c r="C773" s="29"/>
      <c r="D773" s="29"/>
      <c r="E773" s="29"/>
    </row>
    <row r="774" spans="1:5" ht="15" x14ac:dyDescent="0.2">
      <c r="A774" s="29"/>
      <c r="B774" s="29"/>
      <c r="C774" s="29"/>
      <c r="D774" s="29"/>
      <c r="E774" s="29"/>
    </row>
    <row r="775" spans="1:5" ht="15" x14ac:dyDescent="0.2">
      <c r="A775" s="29"/>
      <c r="B775" s="29"/>
      <c r="C775" s="29"/>
      <c r="D775" s="29"/>
      <c r="E775" s="29"/>
    </row>
    <row r="776" spans="1:5" ht="15" x14ac:dyDescent="0.2">
      <c r="A776" s="29"/>
      <c r="B776" s="29"/>
      <c r="C776" s="29"/>
      <c r="D776" s="29"/>
      <c r="E776" s="29"/>
    </row>
    <row r="777" spans="1:5" ht="15" x14ac:dyDescent="0.2">
      <c r="A777" s="29"/>
      <c r="B777" s="29"/>
      <c r="C777" s="29"/>
      <c r="D777" s="29"/>
      <c r="E777" s="29"/>
    </row>
    <row r="778" spans="1:5" ht="15" x14ac:dyDescent="0.2">
      <c r="A778" s="29"/>
      <c r="B778" s="29"/>
      <c r="C778" s="29"/>
      <c r="D778" s="29"/>
      <c r="E778" s="29"/>
    </row>
    <row r="779" spans="1:5" ht="15" x14ac:dyDescent="0.2">
      <c r="A779" s="29"/>
      <c r="B779" s="29"/>
      <c r="C779" s="29"/>
      <c r="D779" s="29"/>
      <c r="E779" s="29"/>
    </row>
    <row r="780" spans="1:5" ht="15" x14ac:dyDescent="0.2">
      <c r="A780" s="29"/>
      <c r="B780" s="29"/>
      <c r="C780" s="29"/>
      <c r="D780" s="29"/>
      <c r="E780" s="29"/>
    </row>
    <row r="781" spans="1:5" ht="15" x14ac:dyDescent="0.2">
      <c r="A781" s="29"/>
      <c r="B781" s="29"/>
      <c r="C781" s="29"/>
      <c r="D781" s="29"/>
      <c r="E781" s="29"/>
    </row>
    <row r="782" spans="1:5" ht="15" x14ac:dyDescent="0.2">
      <c r="A782" s="29"/>
      <c r="B782" s="29"/>
      <c r="C782" s="29"/>
      <c r="D782" s="29"/>
      <c r="E782" s="29"/>
    </row>
    <row r="783" spans="1:5" ht="15" x14ac:dyDescent="0.2">
      <c r="A783" s="29"/>
      <c r="B783" s="29"/>
      <c r="C783" s="29"/>
      <c r="D783" s="29"/>
      <c r="E783" s="29"/>
    </row>
    <row r="784" spans="1:5" ht="15" x14ac:dyDescent="0.2">
      <c r="A784" s="29"/>
      <c r="B784" s="29"/>
      <c r="C784" s="29"/>
      <c r="D784" s="29"/>
      <c r="E784" s="29"/>
    </row>
    <row r="785" spans="1:5" ht="15" x14ac:dyDescent="0.2">
      <c r="A785" s="29"/>
      <c r="B785" s="29"/>
      <c r="C785" s="29"/>
      <c r="D785" s="29"/>
      <c r="E785" s="29"/>
    </row>
    <row r="786" spans="1:5" ht="15" x14ac:dyDescent="0.2">
      <c r="A786" s="29"/>
      <c r="B786" s="29"/>
      <c r="C786" s="29"/>
      <c r="D786" s="29"/>
      <c r="E786" s="29"/>
    </row>
    <row r="787" spans="1:5" ht="15" x14ac:dyDescent="0.2">
      <c r="A787" s="29"/>
      <c r="B787" s="29"/>
      <c r="C787" s="29"/>
      <c r="D787" s="29"/>
      <c r="E787" s="29"/>
    </row>
    <row r="788" spans="1:5" ht="15" x14ac:dyDescent="0.2">
      <c r="A788" s="29"/>
      <c r="B788" s="29"/>
      <c r="C788" s="29"/>
      <c r="D788" s="29"/>
      <c r="E788" s="29"/>
    </row>
    <row r="789" spans="1:5" ht="15" x14ac:dyDescent="0.2">
      <c r="A789" s="29"/>
      <c r="B789" s="29"/>
      <c r="C789" s="29"/>
      <c r="D789" s="29"/>
      <c r="E789" s="29"/>
    </row>
    <row r="790" spans="1:5" ht="15" x14ac:dyDescent="0.2">
      <c r="A790" s="29"/>
      <c r="B790" s="29"/>
      <c r="C790" s="29"/>
      <c r="D790" s="29"/>
      <c r="E790" s="29"/>
    </row>
    <row r="791" spans="1:5" ht="15" x14ac:dyDescent="0.2">
      <c r="A791" s="29"/>
      <c r="B791" s="29"/>
      <c r="C791" s="29"/>
      <c r="D791" s="29"/>
      <c r="E791" s="29"/>
    </row>
    <row r="792" spans="1:5" ht="15" x14ac:dyDescent="0.2">
      <c r="A792" s="29"/>
      <c r="B792" s="29"/>
      <c r="C792" s="29"/>
      <c r="D792" s="29"/>
      <c r="E792" s="29"/>
    </row>
    <row r="793" spans="1:5" ht="15" x14ac:dyDescent="0.2">
      <c r="A793" s="29"/>
      <c r="B793" s="29"/>
      <c r="C793" s="29"/>
      <c r="D793" s="29"/>
      <c r="E793" s="29"/>
    </row>
    <row r="794" spans="1:5" ht="15" x14ac:dyDescent="0.2">
      <c r="A794" s="29"/>
      <c r="B794" s="29"/>
      <c r="C794" s="29"/>
      <c r="D794" s="29"/>
      <c r="E794" s="29"/>
    </row>
    <row r="795" spans="1:5" ht="15" x14ac:dyDescent="0.2">
      <c r="A795" s="29"/>
      <c r="B795" s="29"/>
      <c r="C795" s="29"/>
      <c r="D795" s="29"/>
      <c r="E795" s="29"/>
    </row>
    <row r="796" spans="1:5" ht="15" x14ac:dyDescent="0.2">
      <c r="A796" s="29"/>
      <c r="B796" s="29"/>
      <c r="C796" s="29"/>
      <c r="D796" s="29"/>
      <c r="E796" s="29"/>
    </row>
    <row r="797" spans="1:5" ht="15" x14ac:dyDescent="0.2">
      <c r="A797" s="29"/>
      <c r="B797" s="29"/>
      <c r="C797" s="29"/>
      <c r="D797" s="29"/>
      <c r="E797" s="29"/>
    </row>
    <row r="798" spans="1:5" ht="15" x14ac:dyDescent="0.2">
      <c r="A798" s="29"/>
      <c r="B798" s="29"/>
      <c r="C798" s="29"/>
      <c r="D798" s="29"/>
      <c r="E798" s="29"/>
    </row>
    <row r="799" spans="1:5" ht="15" x14ac:dyDescent="0.2">
      <c r="A799" s="29"/>
      <c r="B799" s="29"/>
      <c r="C799" s="29"/>
      <c r="D799" s="29"/>
      <c r="E799" s="29"/>
    </row>
    <row r="800" spans="1:5" ht="15" x14ac:dyDescent="0.2">
      <c r="A800" s="29"/>
      <c r="B800" s="29"/>
      <c r="C800" s="29"/>
      <c r="D800" s="29"/>
      <c r="E800" s="29"/>
    </row>
    <row r="801" spans="1:5" ht="15" x14ac:dyDescent="0.2">
      <c r="A801" s="29"/>
      <c r="B801" s="29"/>
      <c r="C801" s="29"/>
      <c r="D801" s="29"/>
      <c r="E801" s="29"/>
    </row>
    <row r="802" spans="1:5" ht="15" x14ac:dyDescent="0.2">
      <c r="A802" s="29"/>
      <c r="B802" s="29"/>
      <c r="C802" s="29"/>
      <c r="D802" s="29"/>
      <c r="E802" s="29"/>
    </row>
    <row r="803" spans="1:5" ht="15" x14ac:dyDescent="0.2">
      <c r="A803" s="29"/>
      <c r="B803" s="29"/>
      <c r="C803" s="29"/>
      <c r="D803" s="29"/>
      <c r="E803" s="29"/>
    </row>
    <row r="804" spans="1:5" ht="15" x14ac:dyDescent="0.2">
      <c r="A804" s="29"/>
      <c r="B804" s="29"/>
      <c r="C804" s="29"/>
      <c r="D804" s="29"/>
      <c r="E804" s="29"/>
    </row>
    <row r="805" spans="1:5" ht="15" x14ac:dyDescent="0.2">
      <c r="A805" s="29"/>
      <c r="B805" s="29"/>
      <c r="C805" s="29"/>
      <c r="D805" s="29"/>
      <c r="E805" s="29"/>
    </row>
    <row r="806" spans="1:5" ht="15" x14ac:dyDescent="0.2">
      <c r="A806" s="29"/>
      <c r="B806" s="29"/>
      <c r="C806" s="29"/>
      <c r="D806" s="29"/>
      <c r="E806" s="29"/>
    </row>
    <row r="807" spans="1:5" ht="15" x14ac:dyDescent="0.2">
      <c r="A807" s="29"/>
      <c r="B807" s="29"/>
      <c r="C807" s="29"/>
      <c r="D807" s="29"/>
      <c r="E807" s="29"/>
    </row>
    <row r="808" spans="1:5" ht="15" x14ac:dyDescent="0.2">
      <c r="A808" s="29"/>
      <c r="B808" s="29"/>
      <c r="C808" s="29"/>
      <c r="D808" s="29"/>
      <c r="E808" s="29"/>
    </row>
    <row r="809" spans="1:5" ht="15" x14ac:dyDescent="0.2">
      <c r="A809" s="29"/>
      <c r="B809" s="29"/>
      <c r="C809" s="29"/>
      <c r="D809" s="29"/>
      <c r="E809" s="29"/>
    </row>
    <row r="810" spans="1:5" ht="15" x14ac:dyDescent="0.2">
      <c r="A810" s="29"/>
      <c r="B810" s="29"/>
      <c r="C810" s="29"/>
      <c r="D810" s="29"/>
      <c r="E810" s="29"/>
    </row>
    <row r="811" spans="1:5" ht="15" x14ac:dyDescent="0.2">
      <c r="A811" s="29"/>
      <c r="B811" s="29"/>
      <c r="C811" s="29"/>
      <c r="D811" s="29"/>
      <c r="E811" s="29"/>
    </row>
    <row r="812" spans="1:5" ht="15" x14ac:dyDescent="0.2">
      <c r="A812" s="29"/>
      <c r="B812" s="29"/>
      <c r="C812" s="29"/>
      <c r="D812" s="29"/>
      <c r="E812" s="29"/>
    </row>
    <row r="813" spans="1:5" ht="15" x14ac:dyDescent="0.2">
      <c r="A813" s="29"/>
      <c r="B813" s="29"/>
      <c r="C813" s="29"/>
      <c r="D813" s="29"/>
      <c r="E813" s="29"/>
    </row>
    <row r="814" spans="1:5" ht="15" x14ac:dyDescent="0.2">
      <c r="A814" s="29"/>
      <c r="B814" s="29"/>
      <c r="C814" s="29"/>
      <c r="D814" s="29"/>
      <c r="E814" s="29"/>
    </row>
    <row r="815" spans="1:5" ht="15" x14ac:dyDescent="0.2">
      <c r="A815" s="29"/>
      <c r="B815" s="29"/>
      <c r="C815" s="29"/>
      <c r="D815" s="29"/>
      <c r="E815" s="29"/>
    </row>
    <row r="816" spans="1:5" ht="15" x14ac:dyDescent="0.2">
      <c r="A816" s="29"/>
      <c r="B816" s="29"/>
      <c r="C816" s="29"/>
      <c r="D816" s="29"/>
      <c r="E816" s="29"/>
    </row>
    <row r="817" spans="1:5" ht="15" x14ac:dyDescent="0.2">
      <c r="A817" s="29"/>
      <c r="B817" s="29"/>
      <c r="C817" s="29"/>
      <c r="D817" s="29"/>
      <c r="E817" s="29"/>
    </row>
    <row r="818" spans="1:5" ht="15" x14ac:dyDescent="0.2">
      <c r="A818" s="29"/>
      <c r="B818" s="29"/>
      <c r="C818" s="29"/>
      <c r="D818" s="29"/>
      <c r="E818" s="29"/>
    </row>
    <row r="819" spans="1:5" ht="15" x14ac:dyDescent="0.2">
      <c r="A819" s="29"/>
      <c r="B819" s="29"/>
      <c r="C819" s="29"/>
      <c r="D819" s="29"/>
      <c r="E819" s="29"/>
    </row>
    <row r="820" spans="1:5" ht="15" x14ac:dyDescent="0.2">
      <c r="A820" s="29"/>
      <c r="B820" s="29"/>
      <c r="C820" s="29"/>
      <c r="D820" s="29"/>
      <c r="E820" s="29"/>
    </row>
    <row r="821" spans="1:5" ht="15" x14ac:dyDescent="0.2">
      <c r="A821" s="29"/>
      <c r="B821" s="29"/>
      <c r="C821" s="29"/>
      <c r="D821" s="29"/>
      <c r="E821" s="29"/>
    </row>
    <row r="822" spans="1:5" ht="15" x14ac:dyDescent="0.2">
      <c r="A822" s="29"/>
      <c r="B822" s="29"/>
      <c r="C822" s="29"/>
      <c r="D822" s="29"/>
      <c r="E822" s="29"/>
    </row>
    <row r="823" spans="1:5" ht="15" x14ac:dyDescent="0.2">
      <c r="A823" s="29"/>
      <c r="B823" s="29"/>
      <c r="C823" s="29"/>
      <c r="D823" s="29"/>
      <c r="E823" s="29"/>
    </row>
    <row r="824" spans="1:5" ht="15" x14ac:dyDescent="0.2">
      <c r="A824" s="29"/>
      <c r="B824" s="29"/>
      <c r="C824" s="29"/>
      <c r="D824" s="29"/>
      <c r="E824" s="29"/>
    </row>
    <row r="825" spans="1:5" ht="15" x14ac:dyDescent="0.2">
      <c r="A825" s="29"/>
      <c r="B825" s="29"/>
      <c r="C825" s="29"/>
      <c r="D825" s="29"/>
      <c r="E825" s="29"/>
    </row>
    <row r="826" spans="1:5" ht="15" x14ac:dyDescent="0.2">
      <c r="A826" s="29"/>
      <c r="B826" s="29"/>
      <c r="C826" s="29"/>
      <c r="D826" s="29"/>
      <c r="E826" s="29"/>
    </row>
    <row r="827" spans="1:5" ht="15" x14ac:dyDescent="0.2">
      <c r="A827" s="29"/>
      <c r="B827" s="29"/>
      <c r="C827" s="29"/>
      <c r="D827" s="29"/>
      <c r="E827" s="29"/>
    </row>
    <row r="828" spans="1:5" ht="15" x14ac:dyDescent="0.2">
      <c r="A828" s="29"/>
      <c r="B828" s="29"/>
      <c r="C828" s="29"/>
      <c r="D828" s="29"/>
      <c r="E828" s="29"/>
    </row>
    <row r="829" spans="1:5" ht="15" x14ac:dyDescent="0.2">
      <c r="A829" s="29"/>
      <c r="B829" s="29"/>
      <c r="C829" s="29"/>
      <c r="D829" s="29"/>
      <c r="E829" s="29"/>
    </row>
    <row r="830" spans="1:5" ht="15" x14ac:dyDescent="0.2">
      <c r="A830" s="29"/>
      <c r="B830" s="29"/>
      <c r="C830" s="29"/>
      <c r="D830" s="29"/>
      <c r="E830" s="29"/>
    </row>
    <row r="831" spans="1:5" ht="15" x14ac:dyDescent="0.2">
      <c r="A831" s="29"/>
      <c r="B831" s="29"/>
      <c r="C831" s="29"/>
      <c r="D831" s="29"/>
      <c r="E831" s="29"/>
    </row>
    <row r="832" spans="1:5" ht="15" x14ac:dyDescent="0.2">
      <c r="A832" s="29"/>
      <c r="B832" s="29"/>
      <c r="C832" s="29"/>
      <c r="D832" s="29"/>
      <c r="E832" s="29"/>
    </row>
    <row r="833" spans="1:5" ht="15" x14ac:dyDescent="0.2">
      <c r="A833" s="29"/>
      <c r="B833" s="29"/>
      <c r="C833" s="29"/>
      <c r="D833" s="29"/>
      <c r="E833" s="29"/>
    </row>
    <row r="834" spans="1:5" ht="15" x14ac:dyDescent="0.2">
      <c r="A834" s="29"/>
      <c r="B834" s="29"/>
      <c r="C834" s="29"/>
      <c r="D834" s="29"/>
      <c r="E834" s="29"/>
    </row>
    <row r="835" spans="1:5" ht="15" x14ac:dyDescent="0.2">
      <c r="A835" s="29"/>
      <c r="B835" s="29"/>
      <c r="C835" s="29"/>
      <c r="D835" s="29"/>
      <c r="E835" s="29"/>
    </row>
    <row r="836" spans="1:5" ht="15" x14ac:dyDescent="0.2">
      <c r="A836" s="29"/>
      <c r="B836" s="29"/>
      <c r="C836" s="29"/>
      <c r="D836" s="29"/>
      <c r="E836" s="29"/>
    </row>
    <row r="837" spans="1:5" ht="15" x14ac:dyDescent="0.2">
      <c r="A837" s="29"/>
      <c r="B837" s="29"/>
      <c r="C837" s="29"/>
      <c r="D837" s="29"/>
      <c r="E837" s="29"/>
    </row>
    <row r="838" spans="1:5" ht="15" x14ac:dyDescent="0.2">
      <c r="A838" s="29"/>
      <c r="B838" s="29"/>
      <c r="C838" s="29"/>
      <c r="D838" s="29"/>
      <c r="E838" s="29"/>
    </row>
    <row r="839" spans="1:5" ht="15" x14ac:dyDescent="0.2">
      <c r="A839" s="29"/>
      <c r="B839" s="29"/>
      <c r="C839" s="29"/>
      <c r="D839" s="29"/>
      <c r="E839" s="29"/>
    </row>
    <row r="840" spans="1:5" ht="15" x14ac:dyDescent="0.2">
      <c r="A840" s="29"/>
      <c r="B840" s="29"/>
      <c r="C840" s="29"/>
      <c r="D840" s="29"/>
      <c r="E840" s="29"/>
    </row>
    <row r="841" spans="1:5" ht="15" x14ac:dyDescent="0.2">
      <c r="A841" s="29"/>
      <c r="B841" s="29"/>
      <c r="C841" s="29"/>
      <c r="D841" s="29"/>
      <c r="E841" s="29"/>
    </row>
    <row r="842" spans="1:5" ht="15" x14ac:dyDescent="0.2">
      <c r="A842" s="29"/>
      <c r="B842" s="29"/>
      <c r="C842" s="29"/>
      <c r="D842" s="29"/>
      <c r="E842" s="29"/>
    </row>
    <row r="843" spans="1:5" ht="15" x14ac:dyDescent="0.2">
      <c r="A843" s="29"/>
      <c r="B843" s="29"/>
      <c r="C843" s="29"/>
      <c r="D843" s="29"/>
      <c r="E843" s="29"/>
    </row>
    <row r="844" spans="1:5" ht="15" x14ac:dyDescent="0.2">
      <c r="A844" s="29"/>
      <c r="B844" s="29"/>
      <c r="C844" s="29"/>
      <c r="D844" s="29"/>
      <c r="E844" s="29"/>
    </row>
    <row r="845" spans="1:5" ht="15" x14ac:dyDescent="0.2">
      <c r="A845" s="29"/>
      <c r="B845" s="29"/>
      <c r="C845" s="29"/>
      <c r="D845" s="29"/>
      <c r="E845" s="29"/>
    </row>
    <row r="846" spans="1:5" ht="15" x14ac:dyDescent="0.2">
      <c r="A846" s="29"/>
      <c r="B846" s="29"/>
      <c r="C846" s="29"/>
      <c r="D846" s="29"/>
      <c r="E846" s="29"/>
    </row>
    <row r="847" spans="1:5" ht="15" x14ac:dyDescent="0.2">
      <c r="A847" s="29"/>
      <c r="B847" s="29"/>
      <c r="C847" s="29"/>
      <c r="D847" s="29"/>
      <c r="E847" s="29"/>
    </row>
    <row r="848" spans="1:5" ht="15" x14ac:dyDescent="0.2">
      <c r="A848" s="29"/>
      <c r="B848" s="29"/>
      <c r="C848" s="29"/>
      <c r="D848" s="29"/>
      <c r="E848" s="29"/>
    </row>
    <row r="849" spans="1:5" ht="15" x14ac:dyDescent="0.2">
      <c r="A849" s="29"/>
      <c r="B849" s="29"/>
      <c r="C849" s="29"/>
      <c r="D849" s="29"/>
      <c r="E849" s="29"/>
    </row>
    <row r="850" spans="1:5" ht="15" x14ac:dyDescent="0.2">
      <c r="A850" s="29"/>
      <c r="B850" s="29"/>
      <c r="C850" s="29"/>
      <c r="D850" s="29"/>
      <c r="E850" s="29"/>
    </row>
    <row r="851" spans="1:5" ht="15" x14ac:dyDescent="0.2">
      <c r="A851" s="29"/>
      <c r="B851" s="29"/>
      <c r="C851" s="29"/>
      <c r="D851" s="29"/>
      <c r="E851" s="29"/>
    </row>
    <row r="852" spans="1:5" ht="15" x14ac:dyDescent="0.2">
      <c r="A852" s="29"/>
      <c r="B852" s="29"/>
      <c r="C852" s="29"/>
      <c r="D852" s="29"/>
      <c r="E852" s="29"/>
    </row>
    <row r="853" spans="1:5" ht="15" x14ac:dyDescent="0.2">
      <c r="A853" s="29"/>
      <c r="B853" s="29"/>
      <c r="C853" s="29"/>
      <c r="D853" s="29"/>
      <c r="E853" s="29"/>
    </row>
    <row r="854" spans="1:5" ht="15" x14ac:dyDescent="0.2">
      <c r="A854" s="29"/>
      <c r="B854" s="29"/>
      <c r="C854" s="29"/>
      <c r="D854" s="29"/>
      <c r="E854" s="29"/>
    </row>
    <row r="855" spans="1:5" ht="15" x14ac:dyDescent="0.2">
      <c r="A855" s="29"/>
      <c r="B855" s="29"/>
      <c r="C855" s="29"/>
      <c r="D855" s="29"/>
      <c r="E855" s="29"/>
    </row>
    <row r="856" spans="1:5" ht="15" x14ac:dyDescent="0.2">
      <c r="A856" s="29"/>
      <c r="B856" s="29"/>
      <c r="C856" s="29"/>
      <c r="D856" s="29"/>
      <c r="E856" s="29"/>
    </row>
    <row r="857" spans="1:5" ht="15" x14ac:dyDescent="0.2">
      <c r="A857" s="29"/>
      <c r="B857" s="29"/>
      <c r="C857" s="29"/>
      <c r="D857" s="29"/>
      <c r="E857" s="29"/>
    </row>
    <row r="858" spans="1:5" ht="15" x14ac:dyDescent="0.2">
      <c r="A858" s="29"/>
      <c r="B858" s="29"/>
      <c r="C858" s="29"/>
      <c r="D858" s="29"/>
      <c r="E858" s="29"/>
    </row>
    <row r="859" spans="1:5" ht="15" x14ac:dyDescent="0.2">
      <c r="A859" s="29"/>
      <c r="B859" s="29"/>
      <c r="C859" s="29"/>
      <c r="D859" s="29"/>
      <c r="E859" s="29"/>
    </row>
    <row r="860" spans="1:5" ht="15" x14ac:dyDescent="0.2">
      <c r="A860" s="29"/>
      <c r="B860" s="29"/>
      <c r="C860" s="29"/>
      <c r="D860" s="29"/>
      <c r="E860" s="29"/>
    </row>
    <row r="861" spans="1:5" ht="15" x14ac:dyDescent="0.2">
      <c r="A861" s="29"/>
      <c r="B861" s="29"/>
      <c r="C861" s="29"/>
      <c r="D861" s="29"/>
      <c r="E861" s="29"/>
    </row>
    <row r="862" spans="1:5" ht="15" x14ac:dyDescent="0.2">
      <c r="A862" s="29"/>
      <c r="B862" s="29"/>
      <c r="C862" s="29"/>
      <c r="D862" s="29"/>
      <c r="E862" s="29"/>
    </row>
    <row r="863" spans="1:5" ht="15" x14ac:dyDescent="0.2">
      <c r="A863" s="29"/>
      <c r="B863" s="29"/>
      <c r="C863" s="29"/>
      <c r="D863" s="29"/>
      <c r="E863" s="29"/>
    </row>
    <row r="864" spans="1:5" ht="15" x14ac:dyDescent="0.2">
      <c r="A864" s="29"/>
      <c r="B864" s="29"/>
      <c r="C864" s="29"/>
      <c r="D864" s="29"/>
      <c r="E864" s="29"/>
    </row>
    <row r="865" spans="1:5" ht="15" x14ac:dyDescent="0.2">
      <c r="A865" s="29"/>
      <c r="B865" s="29"/>
      <c r="C865" s="29"/>
      <c r="D865" s="29"/>
      <c r="E865" s="29"/>
    </row>
    <row r="866" spans="1:5" ht="15" x14ac:dyDescent="0.2">
      <c r="A866" s="29"/>
      <c r="B866" s="29"/>
      <c r="C866" s="29"/>
      <c r="D866" s="29"/>
      <c r="E866" s="29"/>
    </row>
    <row r="867" spans="1:5" ht="15" x14ac:dyDescent="0.2">
      <c r="A867" s="29"/>
      <c r="B867" s="29"/>
      <c r="C867" s="29"/>
      <c r="D867" s="29"/>
      <c r="E867" s="29"/>
    </row>
    <row r="868" spans="1:5" ht="15" x14ac:dyDescent="0.2">
      <c r="A868" s="29"/>
      <c r="B868" s="29"/>
      <c r="C868" s="29"/>
      <c r="D868" s="29"/>
      <c r="E868" s="29"/>
    </row>
    <row r="869" spans="1:5" ht="15" x14ac:dyDescent="0.2">
      <c r="A869" s="29"/>
      <c r="B869" s="29"/>
      <c r="C869" s="29"/>
      <c r="D869" s="29"/>
      <c r="E869" s="29"/>
    </row>
    <row r="870" spans="1:5" ht="15" x14ac:dyDescent="0.2">
      <c r="A870" s="29"/>
      <c r="B870" s="29"/>
      <c r="C870" s="29"/>
      <c r="D870" s="29"/>
      <c r="E870" s="29"/>
    </row>
    <row r="871" spans="1:5" ht="15" x14ac:dyDescent="0.2">
      <c r="A871" s="29"/>
      <c r="B871" s="29"/>
      <c r="C871" s="29"/>
      <c r="D871" s="29"/>
      <c r="E871" s="29"/>
    </row>
    <row r="872" spans="1:5" ht="15" x14ac:dyDescent="0.2">
      <c r="A872" s="29"/>
      <c r="B872" s="29"/>
      <c r="C872" s="29"/>
      <c r="D872" s="29"/>
      <c r="E872" s="29"/>
    </row>
    <row r="873" spans="1:5" ht="15" x14ac:dyDescent="0.2">
      <c r="A873" s="29"/>
      <c r="B873" s="29"/>
      <c r="C873" s="29"/>
      <c r="D873" s="29"/>
      <c r="E873" s="29"/>
    </row>
    <row r="874" spans="1:5" ht="15" x14ac:dyDescent="0.2">
      <c r="A874" s="29"/>
      <c r="B874" s="29"/>
      <c r="C874" s="29"/>
      <c r="D874" s="29"/>
      <c r="E874" s="29"/>
    </row>
    <row r="875" spans="1:5" ht="15" x14ac:dyDescent="0.2">
      <c r="A875" s="29"/>
      <c r="B875" s="29"/>
      <c r="C875" s="29"/>
      <c r="D875" s="29"/>
      <c r="E875" s="29"/>
    </row>
    <row r="876" spans="1:5" ht="15" x14ac:dyDescent="0.2">
      <c r="A876" s="29"/>
      <c r="B876" s="29"/>
      <c r="C876" s="29"/>
      <c r="D876" s="29"/>
      <c r="E876" s="29"/>
    </row>
    <row r="877" spans="1:5" ht="15" x14ac:dyDescent="0.2">
      <c r="A877" s="29"/>
      <c r="B877" s="29"/>
      <c r="C877" s="29"/>
      <c r="D877" s="29"/>
      <c r="E877" s="29"/>
    </row>
    <row r="878" spans="1:5" ht="15" x14ac:dyDescent="0.2">
      <c r="A878" s="29"/>
      <c r="B878" s="29"/>
      <c r="C878" s="29"/>
      <c r="D878" s="29"/>
      <c r="E878" s="29"/>
    </row>
    <row r="879" spans="1:5" ht="15" x14ac:dyDescent="0.2">
      <c r="A879" s="29"/>
      <c r="B879" s="29"/>
      <c r="C879" s="29"/>
      <c r="D879" s="29"/>
      <c r="E879" s="29"/>
    </row>
    <row r="880" spans="1:5" ht="15" x14ac:dyDescent="0.2">
      <c r="A880" s="29"/>
      <c r="B880" s="29"/>
      <c r="C880" s="29"/>
      <c r="D880" s="29"/>
      <c r="E880" s="29"/>
    </row>
    <row r="881" spans="1:5" ht="15" x14ac:dyDescent="0.2">
      <c r="A881" s="29"/>
      <c r="B881" s="29"/>
      <c r="C881" s="29"/>
      <c r="D881" s="29"/>
      <c r="E881" s="29"/>
    </row>
    <row r="882" spans="1:5" ht="15" x14ac:dyDescent="0.2">
      <c r="A882" s="29"/>
      <c r="B882" s="29"/>
      <c r="C882" s="29"/>
      <c r="D882" s="29"/>
      <c r="E882" s="29"/>
    </row>
    <row r="883" spans="1:5" ht="15" x14ac:dyDescent="0.2">
      <c r="A883" s="29"/>
      <c r="B883" s="29"/>
      <c r="C883" s="29"/>
      <c r="D883" s="29"/>
      <c r="E883" s="29"/>
    </row>
    <row r="884" spans="1:5" ht="15" x14ac:dyDescent="0.2">
      <c r="A884" s="29"/>
      <c r="B884" s="29"/>
      <c r="C884" s="29"/>
      <c r="D884" s="29"/>
      <c r="E884" s="29"/>
    </row>
    <row r="885" spans="1:5" ht="15" x14ac:dyDescent="0.2">
      <c r="A885" s="29"/>
      <c r="B885" s="29"/>
      <c r="C885" s="29"/>
      <c r="D885" s="29"/>
      <c r="E885" s="29"/>
    </row>
    <row r="886" spans="1:5" ht="15" x14ac:dyDescent="0.2">
      <c r="A886" s="29"/>
      <c r="B886" s="29"/>
      <c r="C886" s="29"/>
      <c r="D886" s="29"/>
      <c r="E886" s="29"/>
    </row>
    <row r="887" spans="1:5" ht="15" x14ac:dyDescent="0.2">
      <c r="A887" s="29"/>
      <c r="B887" s="29"/>
      <c r="C887" s="29"/>
      <c r="D887" s="29"/>
      <c r="E887" s="29"/>
    </row>
    <row r="888" spans="1:5" ht="15" x14ac:dyDescent="0.2">
      <c r="A888" s="29"/>
      <c r="B888" s="29"/>
      <c r="C888" s="29"/>
      <c r="D888" s="29"/>
      <c r="E888" s="29"/>
    </row>
    <row r="889" spans="1:5" ht="15" x14ac:dyDescent="0.2">
      <c r="A889" s="29"/>
      <c r="B889" s="29"/>
      <c r="C889" s="29"/>
      <c r="D889" s="29"/>
      <c r="E889" s="29"/>
    </row>
    <row r="890" spans="1:5" ht="15" x14ac:dyDescent="0.2">
      <c r="A890" s="29"/>
      <c r="B890" s="29"/>
      <c r="C890" s="29"/>
      <c r="D890" s="29"/>
      <c r="E890" s="29"/>
    </row>
    <row r="891" spans="1:5" ht="15" x14ac:dyDescent="0.2">
      <c r="A891" s="29"/>
      <c r="B891" s="29"/>
      <c r="C891" s="29"/>
      <c r="D891" s="29"/>
      <c r="E891" s="29"/>
    </row>
    <row r="892" spans="1:5" ht="15" x14ac:dyDescent="0.2">
      <c r="A892" s="29"/>
      <c r="B892" s="29"/>
      <c r="C892" s="29"/>
      <c r="D892" s="29"/>
      <c r="E892" s="29"/>
    </row>
    <row r="893" spans="1:5" ht="15" x14ac:dyDescent="0.2">
      <c r="A893" s="29"/>
      <c r="B893" s="29"/>
      <c r="C893" s="29"/>
      <c r="D893" s="29"/>
      <c r="E893" s="29"/>
    </row>
    <row r="894" spans="1:5" ht="15" x14ac:dyDescent="0.2">
      <c r="A894" s="29"/>
      <c r="B894" s="29"/>
      <c r="C894" s="29"/>
      <c r="D894" s="29"/>
      <c r="E894" s="29"/>
    </row>
    <row r="895" spans="1:5" ht="15" x14ac:dyDescent="0.2">
      <c r="A895" s="29"/>
      <c r="B895" s="29"/>
      <c r="C895" s="29"/>
      <c r="D895" s="29"/>
      <c r="E895" s="29"/>
    </row>
    <row r="896" spans="1:5" ht="15" x14ac:dyDescent="0.2">
      <c r="A896" s="29"/>
      <c r="B896" s="29"/>
      <c r="C896" s="29"/>
      <c r="D896" s="29"/>
      <c r="E896" s="29"/>
    </row>
    <row r="897" spans="1:5" ht="15" x14ac:dyDescent="0.2">
      <c r="A897" s="29"/>
      <c r="B897" s="29"/>
      <c r="C897" s="29"/>
      <c r="D897" s="29"/>
      <c r="E897" s="29"/>
    </row>
    <row r="898" spans="1:5" ht="15" x14ac:dyDescent="0.2">
      <c r="A898" s="29"/>
      <c r="B898" s="29"/>
      <c r="C898" s="29"/>
      <c r="D898" s="29"/>
      <c r="E898" s="29"/>
    </row>
    <row r="899" spans="1:5" ht="15" x14ac:dyDescent="0.2">
      <c r="A899" s="29"/>
      <c r="B899" s="29"/>
      <c r="C899" s="29"/>
      <c r="D899" s="29"/>
      <c r="E899" s="29"/>
    </row>
    <row r="900" spans="1:5" ht="15" x14ac:dyDescent="0.2">
      <c r="A900" s="29"/>
      <c r="B900" s="29"/>
      <c r="C900" s="29"/>
      <c r="D900" s="29"/>
      <c r="E900" s="29"/>
    </row>
    <row r="901" spans="1:5" ht="15" x14ac:dyDescent="0.2">
      <c r="A901" s="29"/>
      <c r="B901" s="29"/>
      <c r="C901" s="29"/>
      <c r="D901" s="29"/>
      <c r="E901" s="29"/>
    </row>
    <row r="902" spans="1:5" ht="15" x14ac:dyDescent="0.2">
      <c r="A902" s="29"/>
      <c r="B902" s="29"/>
      <c r="C902" s="29"/>
      <c r="D902" s="29"/>
      <c r="E902" s="29"/>
    </row>
    <row r="903" spans="1:5" ht="15" x14ac:dyDescent="0.2">
      <c r="A903" s="29"/>
      <c r="B903" s="29"/>
      <c r="C903" s="29"/>
      <c r="D903" s="29"/>
      <c r="E903" s="29"/>
    </row>
    <row r="904" spans="1:5" ht="15" x14ac:dyDescent="0.2">
      <c r="A904" s="29"/>
      <c r="B904" s="29"/>
      <c r="C904" s="29"/>
      <c r="D904" s="29"/>
      <c r="E904" s="29"/>
    </row>
    <row r="905" spans="1:5" ht="15" x14ac:dyDescent="0.2">
      <c r="A905" s="29"/>
      <c r="B905" s="29"/>
      <c r="C905" s="29"/>
      <c r="D905" s="29"/>
      <c r="E905" s="29"/>
    </row>
    <row r="906" spans="1:5" ht="15" x14ac:dyDescent="0.2">
      <c r="A906" s="29"/>
      <c r="B906" s="29"/>
      <c r="C906" s="29"/>
      <c r="D906" s="29"/>
      <c r="E906" s="29"/>
    </row>
    <row r="907" spans="1:5" ht="15" x14ac:dyDescent="0.2">
      <c r="A907" s="29"/>
      <c r="B907" s="29"/>
      <c r="C907" s="29"/>
      <c r="D907" s="29"/>
      <c r="E907" s="29"/>
    </row>
    <row r="908" spans="1:5" ht="15" x14ac:dyDescent="0.2">
      <c r="A908" s="29"/>
      <c r="B908" s="29"/>
      <c r="C908" s="29"/>
      <c r="D908" s="29"/>
      <c r="E908" s="29"/>
    </row>
    <row r="909" spans="1:5" ht="15" x14ac:dyDescent="0.2">
      <c r="A909" s="29"/>
      <c r="B909" s="29"/>
      <c r="C909" s="29"/>
      <c r="D909" s="29"/>
      <c r="E909" s="29"/>
    </row>
    <row r="910" spans="1:5" ht="15" x14ac:dyDescent="0.2">
      <c r="A910" s="29"/>
      <c r="B910" s="29"/>
      <c r="C910" s="29"/>
      <c r="D910" s="29"/>
      <c r="E910" s="29"/>
    </row>
    <row r="911" spans="1:5" ht="15" x14ac:dyDescent="0.2">
      <c r="A911" s="29"/>
      <c r="B911" s="29"/>
      <c r="C911" s="29"/>
      <c r="D911" s="29"/>
      <c r="E911" s="29"/>
    </row>
    <row r="912" spans="1:5" ht="15" x14ac:dyDescent="0.2">
      <c r="A912" s="29"/>
      <c r="B912" s="29"/>
      <c r="C912" s="29"/>
      <c r="D912" s="29"/>
      <c r="E912" s="29"/>
    </row>
    <row r="913" spans="1:5" ht="15" x14ac:dyDescent="0.2">
      <c r="A913" s="29"/>
      <c r="B913" s="29"/>
      <c r="C913" s="29"/>
      <c r="D913" s="29"/>
      <c r="E913" s="29"/>
    </row>
    <row r="914" spans="1:5" ht="15" x14ac:dyDescent="0.2">
      <c r="A914" s="29"/>
      <c r="B914" s="29"/>
      <c r="C914" s="29"/>
      <c r="D914" s="29"/>
      <c r="E914" s="29"/>
    </row>
    <row r="915" spans="1:5" ht="15" x14ac:dyDescent="0.2">
      <c r="A915" s="29"/>
      <c r="B915" s="29"/>
      <c r="C915" s="29"/>
      <c r="D915" s="29"/>
      <c r="E915" s="29"/>
    </row>
    <row r="916" spans="1:5" ht="15" x14ac:dyDescent="0.2">
      <c r="A916" s="29"/>
      <c r="B916" s="29"/>
      <c r="C916" s="29"/>
      <c r="D916" s="29"/>
      <c r="E916" s="29"/>
    </row>
    <row r="917" spans="1:5" ht="15" x14ac:dyDescent="0.2">
      <c r="A917" s="29"/>
      <c r="B917" s="29"/>
      <c r="C917" s="29"/>
      <c r="D917" s="29"/>
      <c r="E917" s="29"/>
    </row>
    <row r="918" spans="1:5" ht="15" x14ac:dyDescent="0.2">
      <c r="A918" s="29"/>
      <c r="B918" s="29"/>
      <c r="C918" s="29"/>
      <c r="D918" s="29"/>
      <c r="E918" s="29"/>
    </row>
    <row r="919" spans="1:5" ht="15" x14ac:dyDescent="0.2">
      <c r="A919" s="29"/>
      <c r="B919" s="29"/>
      <c r="C919" s="29"/>
      <c r="D919" s="29"/>
      <c r="E919" s="29"/>
    </row>
    <row r="920" spans="1:5" ht="15" x14ac:dyDescent="0.2">
      <c r="A920" s="29"/>
      <c r="B920" s="29"/>
      <c r="C920" s="29"/>
      <c r="D920" s="29"/>
      <c r="E920" s="29"/>
    </row>
    <row r="921" spans="1:5" ht="15" x14ac:dyDescent="0.2">
      <c r="A921" s="29"/>
      <c r="B921" s="29"/>
      <c r="C921" s="29"/>
      <c r="D921" s="29"/>
      <c r="E921" s="29"/>
    </row>
    <row r="922" spans="1:5" ht="15" x14ac:dyDescent="0.2">
      <c r="A922" s="29"/>
      <c r="B922" s="29"/>
      <c r="C922" s="29"/>
      <c r="D922" s="29"/>
      <c r="E922" s="29"/>
    </row>
    <row r="923" spans="1:5" ht="15" x14ac:dyDescent="0.2">
      <c r="A923" s="29"/>
      <c r="B923" s="29"/>
      <c r="C923" s="29"/>
      <c r="D923" s="29"/>
      <c r="E923" s="29"/>
    </row>
    <row r="924" spans="1:5" ht="15" x14ac:dyDescent="0.2">
      <c r="A924" s="29"/>
      <c r="B924" s="29"/>
      <c r="C924" s="29"/>
      <c r="D924" s="29"/>
      <c r="E924" s="29"/>
    </row>
    <row r="925" spans="1:5" ht="15" x14ac:dyDescent="0.2">
      <c r="A925" s="29"/>
      <c r="B925" s="29"/>
      <c r="C925" s="29"/>
      <c r="D925" s="29"/>
      <c r="E925" s="29"/>
    </row>
    <row r="926" spans="1:5" ht="15" x14ac:dyDescent="0.2">
      <c r="A926" s="29"/>
      <c r="B926" s="29"/>
      <c r="C926" s="29"/>
      <c r="D926" s="29"/>
      <c r="E926" s="29"/>
    </row>
    <row r="927" spans="1:5" ht="15" x14ac:dyDescent="0.2">
      <c r="A927" s="29"/>
      <c r="B927" s="29"/>
      <c r="C927" s="29"/>
      <c r="D927" s="29"/>
      <c r="E927" s="29"/>
    </row>
    <row r="928" spans="1:5" ht="15" x14ac:dyDescent="0.2">
      <c r="A928" s="29"/>
      <c r="B928" s="29"/>
      <c r="C928" s="29"/>
      <c r="D928" s="29"/>
      <c r="E928" s="29"/>
    </row>
    <row r="929" spans="1:5" ht="15" x14ac:dyDescent="0.2">
      <c r="A929" s="29"/>
      <c r="B929" s="29"/>
      <c r="C929" s="29"/>
      <c r="D929" s="29"/>
      <c r="E929" s="29"/>
    </row>
    <row r="930" spans="1:5" ht="15" x14ac:dyDescent="0.2">
      <c r="A930" s="29"/>
      <c r="B930" s="29"/>
      <c r="C930" s="29"/>
      <c r="D930" s="29"/>
      <c r="E930" s="29"/>
    </row>
    <row r="931" spans="1:5" ht="15" x14ac:dyDescent="0.2">
      <c r="A931" s="29"/>
      <c r="B931" s="29"/>
      <c r="C931" s="29"/>
      <c r="D931" s="29"/>
      <c r="E931" s="29"/>
    </row>
    <row r="932" spans="1:5" ht="15" x14ac:dyDescent="0.2">
      <c r="A932" s="29"/>
      <c r="B932" s="29"/>
      <c r="C932" s="29"/>
      <c r="D932" s="29"/>
      <c r="E932" s="29"/>
    </row>
    <row r="933" spans="1:5" ht="15" x14ac:dyDescent="0.2">
      <c r="A933" s="29"/>
      <c r="B933" s="29"/>
      <c r="C933" s="29"/>
      <c r="D933" s="29"/>
      <c r="E933" s="29"/>
    </row>
    <row r="934" spans="1:5" ht="15" x14ac:dyDescent="0.2">
      <c r="A934" s="29"/>
      <c r="B934" s="29"/>
      <c r="C934" s="29"/>
      <c r="D934" s="29"/>
      <c r="E934" s="29"/>
    </row>
    <row r="935" spans="1:5" ht="15" x14ac:dyDescent="0.2">
      <c r="A935" s="29"/>
      <c r="B935" s="29"/>
      <c r="C935" s="29"/>
      <c r="D935" s="29"/>
      <c r="E935" s="29"/>
    </row>
    <row r="936" spans="1:5" ht="15" x14ac:dyDescent="0.2">
      <c r="A936" s="29"/>
      <c r="B936" s="29"/>
      <c r="C936" s="29"/>
      <c r="D936" s="29"/>
      <c r="E936" s="29"/>
    </row>
    <row r="937" spans="1:5" ht="15" x14ac:dyDescent="0.2">
      <c r="A937" s="29"/>
      <c r="B937" s="29"/>
      <c r="C937" s="29"/>
      <c r="D937" s="29"/>
      <c r="E937" s="29"/>
    </row>
    <row r="938" spans="1:5" ht="15" x14ac:dyDescent="0.2">
      <c r="A938" s="29"/>
      <c r="B938" s="29"/>
      <c r="C938" s="29"/>
      <c r="D938" s="29"/>
      <c r="E938" s="29"/>
    </row>
    <row r="939" spans="1:5" ht="15" x14ac:dyDescent="0.2">
      <c r="A939" s="29"/>
      <c r="B939" s="29"/>
      <c r="C939" s="29"/>
      <c r="D939" s="29"/>
      <c r="E939" s="29"/>
    </row>
    <row r="940" spans="1:5" ht="15" x14ac:dyDescent="0.2">
      <c r="A940" s="29"/>
      <c r="B940" s="29"/>
      <c r="C940" s="29"/>
      <c r="D940" s="29"/>
      <c r="E940" s="29"/>
    </row>
    <row r="941" spans="1:5" ht="15" x14ac:dyDescent="0.2">
      <c r="A941" s="29"/>
      <c r="B941" s="29"/>
      <c r="C941" s="29"/>
      <c r="D941" s="29"/>
      <c r="E941" s="29"/>
    </row>
    <row r="942" spans="1:5" ht="15" x14ac:dyDescent="0.2">
      <c r="A942" s="29"/>
      <c r="B942" s="29"/>
      <c r="C942" s="29"/>
      <c r="D942" s="29"/>
      <c r="E942" s="29"/>
    </row>
    <row r="943" spans="1:5" ht="15" x14ac:dyDescent="0.2">
      <c r="A943" s="29"/>
      <c r="B943" s="29"/>
      <c r="C943" s="29"/>
      <c r="D943" s="29"/>
      <c r="E943" s="29"/>
    </row>
    <row r="944" spans="1:5" ht="15" x14ac:dyDescent="0.2">
      <c r="A944" s="29"/>
      <c r="B944" s="29"/>
      <c r="C944" s="29"/>
      <c r="D944" s="29"/>
      <c r="E944" s="29"/>
    </row>
    <row r="945" spans="1:5" ht="15" x14ac:dyDescent="0.2">
      <c r="A945" s="29"/>
      <c r="B945" s="29"/>
      <c r="C945" s="29"/>
      <c r="D945" s="29"/>
      <c r="E945" s="29"/>
    </row>
    <row r="946" spans="1:5" ht="15" x14ac:dyDescent="0.2">
      <c r="A946" s="29"/>
      <c r="B946" s="29"/>
      <c r="C946" s="29"/>
      <c r="D946" s="29"/>
      <c r="E946" s="29"/>
    </row>
    <row r="947" spans="1:5" ht="15" x14ac:dyDescent="0.2">
      <c r="A947" s="29"/>
      <c r="B947" s="29"/>
      <c r="C947" s="29"/>
      <c r="D947" s="29"/>
      <c r="E947" s="29"/>
    </row>
    <row r="948" spans="1:5" ht="15" x14ac:dyDescent="0.2">
      <c r="A948" s="29"/>
      <c r="B948" s="29"/>
      <c r="C948" s="29"/>
      <c r="D948" s="29"/>
      <c r="E948" s="29"/>
    </row>
    <row r="949" spans="1:5" ht="15" x14ac:dyDescent="0.2">
      <c r="A949" s="29"/>
      <c r="B949" s="29"/>
      <c r="C949" s="29"/>
      <c r="D949" s="29"/>
      <c r="E949" s="29"/>
    </row>
    <row r="950" spans="1:5" ht="15" x14ac:dyDescent="0.2">
      <c r="A950" s="29"/>
      <c r="B950" s="29"/>
      <c r="C950" s="29"/>
      <c r="D950" s="29"/>
      <c r="E950" s="29"/>
    </row>
    <row r="951" spans="1:5" ht="15" x14ac:dyDescent="0.2">
      <c r="A951" s="29"/>
      <c r="B951" s="29"/>
      <c r="C951" s="29"/>
      <c r="D951" s="29"/>
      <c r="E951" s="29"/>
    </row>
    <row r="952" spans="1:5" ht="15" x14ac:dyDescent="0.2">
      <c r="A952" s="29"/>
      <c r="B952" s="29"/>
      <c r="C952" s="29"/>
      <c r="D952" s="29"/>
      <c r="E952" s="29"/>
    </row>
    <row r="953" spans="1:5" ht="15" x14ac:dyDescent="0.2">
      <c r="A953" s="29"/>
      <c r="B953" s="29"/>
      <c r="C953" s="29"/>
      <c r="D953" s="29"/>
      <c r="E953" s="29"/>
    </row>
    <row r="954" spans="1:5" ht="15" x14ac:dyDescent="0.2">
      <c r="A954" s="29"/>
      <c r="B954" s="29"/>
      <c r="C954" s="29"/>
      <c r="D954" s="29"/>
      <c r="E954" s="29"/>
    </row>
    <row r="955" spans="1:5" ht="15" x14ac:dyDescent="0.2">
      <c r="A955" s="29"/>
      <c r="B955" s="29"/>
      <c r="C955" s="29"/>
      <c r="D955" s="29"/>
      <c r="E955" s="29"/>
    </row>
    <row r="956" spans="1:5" ht="15" x14ac:dyDescent="0.2">
      <c r="A956" s="29"/>
      <c r="B956" s="29"/>
      <c r="C956" s="29"/>
      <c r="D956" s="29"/>
      <c r="E956" s="29"/>
    </row>
    <row r="957" spans="1:5" ht="15" x14ac:dyDescent="0.2">
      <c r="A957" s="29"/>
      <c r="B957" s="29"/>
      <c r="C957" s="29"/>
      <c r="D957" s="29"/>
      <c r="E957" s="29"/>
    </row>
    <row r="958" spans="1:5" ht="15" x14ac:dyDescent="0.2">
      <c r="A958" s="29"/>
      <c r="B958" s="29"/>
      <c r="C958" s="29"/>
      <c r="D958" s="29"/>
      <c r="E958" s="29"/>
    </row>
    <row r="959" spans="1:5" ht="15" x14ac:dyDescent="0.2">
      <c r="A959" s="29"/>
      <c r="B959" s="29"/>
      <c r="C959" s="29"/>
      <c r="D959" s="29"/>
      <c r="E959" s="29"/>
    </row>
    <row r="960" spans="1:5" ht="15" x14ac:dyDescent="0.2">
      <c r="A960" s="29"/>
      <c r="B960" s="29"/>
      <c r="C960" s="29"/>
      <c r="D960" s="29"/>
      <c r="E960" s="29"/>
    </row>
    <row r="961" spans="1:5" ht="15" x14ac:dyDescent="0.2">
      <c r="A961" s="29"/>
      <c r="B961" s="29"/>
      <c r="C961" s="29"/>
      <c r="D961" s="29"/>
      <c r="E961" s="29"/>
    </row>
    <row r="962" spans="1:5" ht="15" x14ac:dyDescent="0.2">
      <c r="A962" s="29"/>
      <c r="B962" s="29"/>
      <c r="C962" s="29"/>
      <c r="D962" s="29"/>
      <c r="E962" s="29"/>
    </row>
    <row r="963" spans="1:5" ht="15" x14ac:dyDescent="0.2">
      <c r="A963" s="29"/>
      <c r="B963" s="29"/>
      <c r="C963" s="29"/>
      <c r="D963" s="29"/>
      <c r="E963" s="29"/>
    </row>
    <row r="964" spans="1:5" ht="15" x14ac:dyDescent="0.2">
      <c r="A964" s="29"/>
      <c r="B964" s="29"/>
      <c r="C964" s="29"/>
      <c r="D964" s="29"/>
      <c r="E964" s="29"/>
    </row>
    <row r="965" spans="1:5" ht="15" x14ac:dyDescent="0.2">
      <c r="A965" s="29"/>
      <c r="B965" s="29"/>
      <c r="C965" s="29"/>
      <c r="D965" s="29"/>
      <c r="E965" s="29"/>
    </row>
    <row r="966" spans="1:5" ht="15" x14ac:dyDescent="0.2">
      <c r="A966" s="29"/>
      <c r="B966" s="29"/>
      <c r="C966" s="29"/>
      <c r="D966" s="29"/>
      <c r="E966" s="29"/>
    </row>
    <row r="967" spans="1:5" ht="15" x14ac:dyDescent="0.2">
      <c r="A967" s="29"/>
      <c r="B967" s="29"/>
      <c r="C967" s="29"/>
      <c r="D967" s="29"/>
      <c r="E967" s="29"/>
    </row>
    <row r="968" spans="1:5" ht="15" x14ac:dyDescent="0.2">
      <c r="A968" s="29"/>
      <c r="B968" s="29"/>
      <c r="C968" s="29"/>
      <c r="D968" s="29"/>
      <c r="E968" s="29"/>
    </row>
    <row r="969" spans="1:5" ht="15" x14ac:dyDescent="0.2">
      <c r="A969" s="29"/>
      <c r="B969" s="29"/>
      <c r="C969" s="29"/>
      <c r="D969" s="29"/>
      <c r="E969" s="29"/>
    </row>
    <row r="970" spans="1:5" ht="15" x14ac:dyDescent="0.2">
      <c r="A970" s="29"/>
      <c r="B970" s="29"/>
      <c r="C970" s="29"/>
      <c r="D970" s="29"/>
      <c r="E970" s="29"/>
    </row>
    <row r="971" spans="1:5" ht="15" x14ac:dyDescent="0.2">
      <c r="A971" s="29"/>
      <c r="B971" s="29"/>
      <c r="C971" s="29"/>
      <c r="D971" s="29"/>
      <c r="E971" s="29"/>
    </row>
    <row r="972" spans="1:5" ht="15" x14ac:dyDescent="0.2">
      <c r="A972" s="29"/>
      <c r="B972" s="29"/>
      <c r="C972" s="29"/>
      <c r="D972" s="29"/>
      <c r="E972" s="29"/>
    </row>
    <row r="973" spans="1:5" ht="15" x14ac:dyDescent="0.2">
      <c r="A973" s="29"/>
      <c r="B973" s="29"/>
      <c r="C973" s="29"/>
      <c r="D973" s="29"/>
      <c r="E973" s="29"/>
    </row>
    <row r="974" spans="1:5" ht="15" x14ac:dyDescent="0.2">
      <c r="A974" s="29"/>
      <c r="B974" s="29"/>
      <c r="C974" s="29"/>
      <c r="D974" s="29"/>
      <c r="E974" s="29"/>
    </row>
    <row r="975" spans="1:5" ht="15" x14ac:dyDescent="0.2">
      <c r="A975" s="29"/>
      <c r="B975" s="29"/>
      <c r="C975" s="29"/>
      <c r="D975" s="29"/>
      <c r="E975" s="29"/>
    </row>
    <row r="976" spans="1:5" ht="15" x14ac:dyDescent="0.2">
      <c r="A976" s="29"/>
      <c r="B976" s="29"/>
      <c r="C976" s="29"/>
      <c r="D976" s="29"/>
      <c r="E976" s="29"/>
    </row>
    <row r="977" spans="1:5" ht="15" x14ac:dyDescent="0.2">
      <c r="A977" s="29"/>
      <c r="B977" s="29"/>
      <c r="C977" s="29"/>
      <c r="D977" s="29"/>
      <c r="E977" s="29"/>
    </row>
    <row r="978" spans="1:5" ht="15" x14ac:dyDescent="0.2">
      <c r="A978" s="29"/>
      <c r="B978" s="29"/>
      <c r="C978" s="29"/>
      <c r="D978" s="29"/>
      <c r="E978" s="29"/>
    </row>
    <row r="979" spans="1:5" ht="15" x14ac:dyDescent="0.2">
      <c r="A979" s="29"/>
      <c r="B979" s="29"/>
      <c r="C979" s="29"/>
      <c r="D979" s="29"/>
      <c r="E979" s="29"/>
    </row>
    <row r="980" spans="1:5" ht="15" x14ac:dyDescent="0.2">
      <c r="A980" s="29"/>
      <c r="B980" s="29"/>
      <c r="C980" s="29"/>
      <c r="D980" s="29"/>
      <c r="E980" s="29"/>
    </row>
    <row r="981" spans="1:5" ht="15" x14ac:dyDescent="0.2">
      <c r="A981" s="29"/>
      <c r="B981" s="29"/>
      <c r="C981" s="29"/>
      <c r="D981" s="29"/>
      <c r="E981" s="29"/>
    </row>
    <row r="982" spans="1:5" ht="15" x14ac:dyDescent="0.2">
      <c r="A982" s="29"/>
      <c r="B982" s="29"/>
      <c r="C982" s="29"/>
      <c r="D982" s="29"/>
      <c r="E982" s="29"/>
    </row>
    <row r="983" spans="1:5" ht="15" x14ac:dyDescent="0.2">
      <c r="A983" s="29"/>
      <c r="B983" s="29"/>
      <c r="C983" s="29"/>
      <c r="D983" s="29"/>
      <c r="E983" s="29"/>
    </row>
    <row r="984" spans="1:5" ht="15" x14ac:dyDescent="0.2">
      <c r="A984" s="29"/>
      <c r="B984" s="29"/>
      <c r="C984" s="29"/>
      <c r="D984" s="29"/>
      <c r="E984" s="29"/>
    </row>
    <row r="985" spans="1:5" ht="15" x14ac:dyDescent="0.2">
      <c r="A985" s="29"/>
      <c r="B985" s="29"/>
      <c r="C985" s="29"/>
      <c r="D985" s="29"/>
      <c r="E985" s="29"/>
    </row>
    <row r="986" spans="1:5" ht="15" x14ac:dyDescent="0.2">
      <c r="A986" s="29"/>
      <c r="B986" s="29"/>
      <c r="C986" s="29"/>
      <c r="D986" s="29"/>
      <c r="E986" s="29"/>
    </row>
    <row r="987" spans="1:5" ht="15" x14ac:dyDescent="0.2">
      <c r="A987" s="29"/>
      <c r="B987" s="29"/>
      <c r="C987" s="29"/>
      <c r="D987" s="29"/>
      <c r="E987" s="29"/>
    </row>
    <row r="988" spans="1:5" ht="15" x14ac:dyDescent="0.2">
      <c r="A988" s="29"/>
      <c r="B988" s="29"/>
      <c r="C988" s="29"/>
      <c r="D988" s="29"/>
      <c r="E988" s="29"/>
    </row>
    <row r="989" spans="1:5" ht="15" x14ac:dyDescent="0.2">
      <c r="A989" s="29"/>
      <c r="B989" s="29"/>
      <c r="C989" s="29"/>
      <c r="D989" s="29"/>
      <c r="E989" s="29"/>
    </row>
    <row r="990" spans="1:5" ht="15" x14ac:dyDescent="0.2">
      <c r="A990" s="29"/>
      <c r="B990" s="29"/>
      <c r="C990" s="29"/>
      <c r="D990" s="29"/>
      <c r="E990" s="29"/>
    </row>
    <row r="991" spans="1:5" ht="15" x14ac:dyDescent="0.2">
      <c r="A991" s="29"/>
      <c r="B991" s="29"/>
      <c r="C991" s="29"/>
      <c r="D991" s="29"/>
      <c r="E991" s="29"/>
    </row>
    <row r="992" spans="1:5" ht="15" x14ac:dyDescent="0.2">
      <c r="A992" s="29"/>
      <c r="B992" s="29"/>
      <c r="C992" s="29"/>
      <c r="D992" s="29"/>
      <c r="E992" s="29"/>
    </row>
    <row r="993" spans="1:5" ht="15" x14ac:dyDescent="0.2">
      <c r="A993" s="29"/>
      <c r="B993" s="29"/>
      <c r="C993" s="29"/>
      <c r="D993" s="29"/>
      <c r="E993" s="29"/>
    </row>
    <row r="994" spans="1:5" ht="15" x14ac:dyDescent="0.2">
      <c r="A994" s="29"/>
      <c r="B994" s="29"/>
      <c r="C994" s="29"/>
      <c r="D994" s="29"/>
      <c r="E994" s="29"/>
    </row>
    <row r="995" spans="1:5" ht="15" x14ac:dyDescent="0.2">
      <c r="A995" s="29"/>
      <c r="B995" s="29"/>
      <c r="C995" s="29"/>
      <c r="D995" s="29"/>
      <c r="E995" s="29"/>
    </row>
    <row r="996" spans="1:5" ht="15" x14ac:dyDescent="0.2">
      <c r="A996" s="29"/>
      <c r="B996" s="29"/>
      <c r="C996" s="29"/>
      <c r="D996" s="29"/>
      <c r="E996" s="29"/>
    </row>
    <row r="997" spans="1:5" ht="15" x14ac:dyDescent="0.2">
      <c r="A997" s="29"/>
      <c r="B997" s="29"/>
      <c r="C997" s="29"/>
      <c r="D997" s="29"/>
      <c r="E997" s="29"/>
    </row>
    <row r="998" spans="1:5" ht="15" x14ac:dyDescent="0.2">
      <c r="A998" s="29"/>
      <c r="B998" s="29"/>
      <c r="C998" s="29"/>
      <c r="D998" s="29"/>
      <c r="E998" s="29"/>
    </row>
    <row r="999" spans="1:5" ht="15" x14ac:dyDescent="0.2">
      <c r="A999" s="29"/>
      <c r="B999" s="29"/>
      <c r="C999" s="29"/>
      <c r="D999" s="29"/>
      <c r="E999" s="29"/>
    </row>
    <row r="1000" spans="1:5" ht="15" x14ac:dyDescent="0.2">
      <c r="A1000" s="29"/>
      <c r="B1000" s="29"/>
      <c r="C1000" s="29"/>
      <c r="D1000" s="29"/>
      <c r="E1000" s="29"/>
    </row>
    <row r="1001" spans="1:5" ht="15" x14ac:dyDescent="0.2">
      <c r="A1001" s="29"/>
      <c r="B1001" s="29"/>
      <c r="C1001" s="29"/>
      <c r="D1001" s="29"/>
      <c r="E1001" s="29"/>
    </row>
    <row r="1002" spans="1:5" ht="15" x14ac:dyDescent="0.2">
      <c r="A1002" s="29"/>
      <c r="B1002" s="29"/>
      <c r="C1002" s="29"/>
      <c r="D1002" s="29"/>
      <c r="E1002" s="29"/>
    </row>
    <row r="1003" spans="1:5" ht="15" x14ac:dyDescent="0.2">
      <c r="A1003" s="29"/>
      <c r="B1003" s="29"/>
      <c r="C1003" s="29"/>
      <c r="D1003" s="29"/>
      <c r="E1003" s="29"/>
    </row>
    <row r="1004" spans="1:5" ht="15" x14ac:dyDescent="0.2">
      <c r="A1004" s="29"/>
      <c r="B1004" s="29"/>
      <c r="C1004" s="29"/>
      <c r="D1004" s="29"/>
      <c r="E1004" s="29"/>
    </row>
    <row r="1005" spans="1:5" ht="15" x14ac:dyDescent="0.2">
      <c r="A1005" s="29"/>
      <c r="B1005" s="29"/>
      <c r="C1005" s="29"/>
      <c r="D1005" s="29"/>
      <c r="E1005" s="29"/>
    </row>
    <row r="1006" spans="1:5" ht="15" x14ac:dyDescent="0.2">
      <c r="A1006" s="29"/>
      <c r="B1006" s="29"/>
      <c r="C1006" s="29"/>
      <c r="D1006" s="29"/>
      <c r="E1006" s="29"/>
    </row>
    <row r="1007" spans="1:5" ht="15" x14ac:dyDescent="0.2">
      <c r="A1007" s="29"/>
      <c r="B1007" s="29"/>
      <c r="C1007" s="29"/>
      <c r="D1007" s="29"/>
      <c r="E1007" s="29"/>
    </row>
    <row r="1008" spans="1:5" ht="15" x14ac:dyDescent="0.2">
      <c r="A1008" s="29"/>
      <c r="B1008" s="29"/>
      <c r="C1008" s="29"/>
      <c r="D1008" s="29"/>
      <c r="E1008" s="29"/>
    </row>
    <row r="1009" spans="1:5" ht="15" x14ac:dyDescent="0.2">
      <c r="A1009" s="29"/>
      <c r="B1009" s="29"/>
      <c r="C1009" s="29"/>
      <c r="D1009" s="29"/>
      <c r="E1009" s="29"/>
    </row>
    <row r="1010" spans="1:5" ht="15" x14ac:dyDescent="0.2">
      <c r="A1010" s="29"/>
      <c r="B1010" s="29"/>
      <c r="C1010" s="29"/>
      <c r="D1010" s="29"/>
      <c r="E1010" s="29"/>
    </row>
    <row r="1011" spans="1:5" ht="15" x14ac:dyDescent="0.2">
      <c r="A1011" s="29"/>
      <c r="B1011" s="29"/>
      <c r="C1011" s="29"/>
      <c r="D1011" s="29"/>
      <c r="E1011" s="29"/>
    </row>
    <row r="1012" spans="1:5" ht="15" x14ac:dyDescent="0.2">
      <c r="A1012" s="29"/>
      <c r="B1012" s="29"/>
      <c r="C1012" s="29"/>
      <c r="D1012" s="29"/>
      <c r="E1012" s="29"/>
    </row>
    <row r="1013" spans="1:5" ht="15" x14ac:dyDescent="0.2">
      <c r="A1013" s="29"/>
      <c r="B1013" s="29"/>
      <c r="C1013" s="29"/>
      <c r="D1013" s="29"/>
      <c r="E1013" s="29"/>
    </row>
    <row r="1014" spans="1:5" ht="15" x14ac:dyDescent="0.2">
      <c r="A1014" s="29"/>
      <c r="B1014" s="29"/>
      <c r="C1014" s="29"/>
      <c r="D1014" s="29"/>
      <c r="E1014" s="29"/>
    </row>
    <row r="1015" spans="1:5" ht="15" x14ac:dyDescent="0.2">
      <c r="A1015" s="29"/>
      <c r="B1015" s="29"/>
      <c r="C1015" s="29"/>
      <c r="D1015" s="29"/>
      <c r="E1015" s="29"/>
    </row>
    <row r="1016" spans="1:5" ht="15" x14ac:dyDescent="0.2">
      <c r="A1016" s="29"/>
      <c r="B1016" s="29"/>
      <c r="C1016" s="29"/>
      <c r="D1016" s="29"/>
      <c r="E1016" s="29"/>
    </row>
    <row r="1017" spans="1:5" ht="15" x14ac:dyDescent="0.2">
      <c r="A1017" s="29"/>
      <c r="B1017" s="29"/>
      <c r="C1017" s="29"/>
      <c r="D1017" s="29"/>
      <c r="E1017" s="29"/>
    </row>
    <row r="1018" spans="1:5" ht="15" x14ac:dyDescent="0.2">
      <c r="A1018" s="29"/>
      <c r="B1018" s="29"/>
      <c r="C1018" s="29"/>
      <c r="D1018" s="29"/>
      <c r="E1018" s="29"/>
    </row>
    <row r="1019" spans="1:5" ht="15" x14ac:dyDescent="0.2">
      <c r="A1019" s="29"/>
      <c r="B1019" s="29"/>
      <c r="C1019" s="29"/>
      <c r="D1019" s="29"/>
      <c r="E1019" s="29"/>
    </row>
    <row r="1020" spans="1:5" ht="15" x14ac:dyDescent="0.2">
      <c r="A1020" s="29"/>
      <c r="B1020" s="29"/>
      <c r="C1020" s="29"/>
      <c r="D1020" s="29"/>
      <c r="E1020" s="29"/>
    </row>
    <row r="1021" spans="1:5" ht="15" x14ac:dyDescent="0.2">
      <c r="A1021" s="29"/>
      <c r="B1021" s="29"/>
      <c r="C1021" s="29"/>
      <c r="D1021" s="29"/>
      <c r="E1021" s="29"/>
    </row>
    <row r="1022" spans="1:5" ht="15" x14ac:dyDescent="0.2">
      <c r="A1022" s="29"/>
      <c r="B1022" s="29"/>
      <c r="C1022" s="29"/>
      <c r="D1022" s="29"/>
      <c r="E1022" s="29"/>
    </row>
    <row r="1023" spans="1:5" ht="15" x14ac:dyDescent="0.2">
      <c r="A1023" s="29"/>
      <c r="B1023" s="29"/>
      <c r="C1023" s="29"/>
      <c r="D1023" s="29"/>
      <c r="E1023" s="29"/>
    </row>
    <row r="1024" spans="1:5" ht="15" x14ac:dyDescent="0.2">
      <c r="A1024" s="29"/>
      <c r="B1024" s="29"/>
      <c r="C1024" s="29"/>
      <c r="D1024" s="29"/>
      <c r="E1024" s="29"/>
    </row>
    <row r="1025" spans="1:5" ht="15" x14ac:dyDescent="0.2">
      <c r="A1025" s="29"/>
      <c r="B1025" s="29"/>
      <c r="C1025" s="29"/>
      <c r="D1025" s="29"/>
      <c r="E1025" s="29"/>
    </row>
    <row r="1026" spans="1:5" ht="15" x14ac:dyDescent="0.2">
      <c r="A1026" s="29"/>
      <c r="B1026" s="29"/>
      <c r="C1026" s="29"/>
      <c r="D1026" s="29"/>
      <c r="E1026" s="29"/>
    </row>
    <row r="1027" spans="1:5" ht="15" x14ac:dyDescent="0.2">
      <c r="A1027" s="29"/>
      <c r="B1027" s="29"/>
      <c r="C1027" s="29"/>
      <c r="D1027" s="29"/>
      <c r="E1027" s="29"/>
    </row>
    <row r="1028" spans="1:5" ht="15" x14ac:dyDescent="0.2">
      <c r="A1028" s="29"/>
      <c r="B1028" s="29"/>
      <c r="C1028" s="29"/>
      <c r="D1028" s="29"/>
      <c r="E1028" s="29"/>
    </row>
    <row r="1029" spans="1:5" ht="15" x14ac:dyDescent="0.2">
      <c r="A1029" s="29"/>
      <c r="B1029" s="29"/>
      <c r="C1029" s="29"/>
      <c r="D1029" s="29"/>
      <c r="E1029" s="29"/>
    </row>
    <row r="1030" spans="1:5" ht="15" x14ac:dyDescent="0.2">
      <c r="A1030" s="29"/>
      <c r="B1030" s="29"/>
      <c r="C1030" s="29"/>
      <c r="D1030" s="29"/>
      <c r="E1030" s="29"/>
    </row>
    <row r="1031" spans="1:5" ht="15" x14ac:dyDescent="0.2">
      <c r="A1031" s="29"/>
      <c r="B1031" s="29"/>
      <c r="C1031" s="29"/>
      <c r="D1031" s="29"/>
      <c r="E1031" s="29"/>
    </row>
    <row r="1032" spans="1:5" ht="15" x14ac:dyDescent="0.2">
      <c r="A1032" s="29"/>
      <c r="B1032" s="29"/>
      <c r="C1032" s="29"/>
      <c r="D1032" s="29"/>
      <c r="E1032" s="29"/>
    </row>
    <row r="1033" spans="1:5" ht="15" x14ac:dyDescent="0.2">
      <c r="A1033" s="29"/>
      <c r="B1033" s="29"/>
      <c r="C1033" s="29"/>
      <c r="D1033" s="29"/>
      <c r="E1033" s="29"/>
    </row>
    <row r="1034" spans="1:5" ht="15" x14ac:dyDescent="0.2">
      <c r="A1034" s="29"/>
      <c r="B1034" s="29"/>
      <c r="C1034" s="29"/>
      <c r="D1034" s="29"/>
      <c r="E1034" s="29"/>
    </row>
    <row r="1035" spans="1:5" ht="15" x14ac:dyDescent="0.2">
      <c r="A1035" s="29"/>
      <c r="B1035" s="29"/>
      <c r="C1035" s="29"/>
      <c r="D1035" s="29"/>
      <c r="E1035" s="29"/>
    </row>
    <row r="1036" spans="1:5" ht="15" x14ac:dyDescent="0.2">
      <c r="A1036" s="29"/>
      <c r="B1036" s="29"/>
      <c r="C1036" s="29"/>
      <c r="D1036" s="29"/>
      <c r="E1036" s="29"/>
    </row>
    <row r="1037" spans="1:5" ht="15" x14ac:dyDescent="0.2">
      <c r="A1037" s="29"/>
      <c r="B1037" s="29"/>
      <c r="C1037" s="29"/>
      <c r="D1037" s="29"/>
      <c r="E1037" s="29"/>
    </row>
    <row r="1038" spans="1:5" ht="15" x14ac:dyDescent="0.2">
      <c r="A1038" s="29"/>
      <c r="B1038" s="29"/>
      <c r="C1038" s="29"/>
      <c r="D1038" s="29"/>
      <c r="E1038" s="29"/>
    </row>
    <row r="1039" spans="1:5" ht="15" x14ac:dyDescent="0.2">
      <c r="A1039" s="29"/>
      <c r="B1039" s="29"/>
      <c r="C1039" s="29"/>
      <c r="D1039" s="29"/>
      <c r="E1039" s="29"/>
    </row>
    <row r="1040" spans="1:5" ht="15" x14ac:dyDescent="0.2">
      <c r="A1040" s="29"/>
      <c r="B1040" s="29"/>
      <c r="C1040" s="29"/>
      <c r="D1040" s="29"/>
      <c r="E1040" s="29"/>
    </row>
    <row r="1041" spans="1:5" ht="15" x14ac:dyDescent="0.2">
      <c r="A1041" s="29"/>
      <c r="B1041" s="29"/>
      <c r="C1041" s="29"/>
      <c r="D1041" s="29"/>
      <c r="E1041" s="29"/>
    </row>
    <row r="1042" spans="1:5" ht="15" x14ac:dyDescent="0.2">
      <c r="A1042" s="29"/>
      <c r="B1042" s="29"/>
      <c r="C1042" s="29"/>
      <c r="D1042" s="29"/>
      <c r="E1042" s="29"/>
    </row>
    <row r="1043" spans="1:5" ht="15" x14ac:dyDescent="0.2">
      <c r="A1043" s="29"/>
      <c r="B1043" s="29"/>
      <c r="C1043" s="29"/>
      <c r="D1043" s="29"/>
      <c r="E1043" s="29"/>
    </row>
    <row r="1044" spans="1:5" ht="15" x14ac:dyDescent="0.2">
      <c r="A1044" s="29"/>
      <c r="B1044" s="29"/>
      <c r="C1044" s="29"/>
      <c r="D1044" s="29"/>
      <c r="E1044" s="29"/>
    </row>
    <row r="1045" spans="1:5" ht="15" x14ac:dyDescent="0.2">
      <c r="A1045" s="29"/>
      <c r="B1045" s="29"/>
      <c r="C1045" s="29"/>
      <c r="D1045" s="29"/>
      <c r="E1045" s="29"/>
    </row>
    <row r="1046" spans="1:5" ht="15" x14ac:dyDescent="0.2">
      <c r="A1046" s="29"/>
      <c r="B1046" s="29"/>
      <c r="C1046" s="29"/>
      <c r="D1046" s="29"/>
      <c r="E1046" s="29"/>
    </row>
    <row r="1047" spans="1:5" ht="15" x14ac:dyDescent="0.2">
      <c r="A1047" s="29"/>
      <c r="B1047" s="29"/>
      <c r="C1047" s="29"/>
      <c r="D1047" s="29"/>
      <c r="E1047" s="29"/>
    </row>
    <row r="1048" spans="1:5" ht="15" x14ac:dyDescent="0.2">
      <c r="A1048" s="29"/>
      <c r="B1048" s="29"/>
      <c r="C1048" s="29"/>
      <c r="D1048" s="29"/>
      <c r="E1048" s="29"/>
    </row>
    <row r="1049" spans="1:5" ht="15" x14ac:dyDescent="0.2">
      <c r="A1049" s="29"/>
      <c r="B1049" s="29"/>
      <c r="C1049" s="29"/>
      <c r="D1049" s="29"/>
      <c r="E1049" s="29"/>
    </row>
    <row r="1050" spans="1:5" ht="15" x14ac:dyDescent="0.2">
      <c r="A1050" s="29"/>
      <c r="B1050" s="29"/>
      <c r="C1050" s="29"/>
      <c r="D1050" s="29"/>
      <c r="E1050" s="29"/>
    </row>
    <row r="1051" spans="1:5" ht="15" x14ac:dyDescent="0.2">
      <c r="A1051" s="29"/>
      <c r="B1051" s="29"/>
      <c r="C1051" s="29"/>
      <c r="D1051" s="29"/>
      <c r="E1051" s="29"/>
    </row>
    <row r="1052" spans="1:5" ht="15" x14ac:dyDescent="0.2">
      <c r="A1052" s="29"/>
      <c r="B1052" s="29"/>
      <c r="C1052" s="29"/>
      <c r="D1052" s="29"/>
      <c r="E1052" s="29"/>
    </row>
    <row r="1053" spans="1:5" ht="15" x14ac:dyDescent="0.2">
      <c r="A1053" s="29"/>
      <c r="B1053" s="29"/>
      <c r="C1053" s="29"/>
      <c r="D1053" s="29"/>
      <c r="E1053" s="29"/>
    </row>
    <row r="1054" spans="1:5" ht="15" x14ac:dyDescent="0.2">
      <c r="A1054" s="29"/>
      <c r="B1054" s="29"/>
      <c r="C1054" s="29"/>
      <c r="D1054" s="29"/>
      <c r="E1054" s="29"/>
    </row>
    <row r="1055" spans="1:5" ht="15" x14ac:dyDescent="0.2">
      <c r="A1055" s="29"/>
      <c r="B1055" s="29"/>
      <c r="C1055" s="29"/>
      <c r="D1055" s="29"/>
      <c r="E1055" s="29"/>
    </row>
    <row r="1056" spans="1:5" ht="15" x14ac:dyDescent="0.2">
      <c r="A1056" s="29"/>
      <c r="B1056" s="29"/>
      <c r="C1056" s="29"/>
      <c r="D1056" s="29"/>
      <c r="E1056" s="29"/>
    </row>
    <row r="1057" spans="1:5" ht="15" x14ac:dyDescent="0.2">
      <c r="A1057" s="29"/>
      <c r="B1057" s="29"/>
      <c r="C1057" s="29"/>
      <c r="D1057" s="29"/>
      <c r="E1057" s="29"/>
    </row>
    <row r="1058" spans="1:5" ht="15" x14ac:dyDescent="0.2">
      <c r="A1058" s="29"/>
      <c r="B1058" s="29"/>
      <c r="C1058" s="29"/>
      <c r="D1058" s="29"/>
      <c r="E1058" s="29"/>
    </row>
    <row r="1059" spans="1:5" ht="15" x14ac:dyDescent="0.2">
      <c r="A1059" s="29"/>
      <c r="B1059" s="29"/>
      <c r="C1059" s="29"/>
      <c r="D1059" s="29"/>
      <c r="E1059" s="29"/>
    </row>
    <row r="1060" spans="1:5" ht="15" x14ac:dyDescent="0.2">
      <c r="A1060" s="29"/>
      <c r="B1060" s="29"/>
      <c r="C1060" s="29"/>
      <c r="D1060" s="29"/>
      <c r="E1060" s="29"/>
    </row>
    <row r="1061" spans="1:5" ht="15" x14ac:dyDescent="0.2">
      <c r="A1061" s="29"/>
      <c r="B1061" s="29"/>
      <c r="C1061" s="29"/>
      <c r="D1061" s="29"/>
      <c r="E1061" s="29"/>
    </row>
    <row r="1062" spans="1:5" ht="15" x14ac:dyDescent="0.2">
      <c r="A1062" s="29"/>
      <c r="B1062" s="29"/>
      <c r="C1062" s="29"/>
      <c r="D1062" s="29"/>
      <c r="E1062" s="29"/>
    </row>
    <row r="1063" spans="1:5" ht="15" x14ac:dyDescent="0.2">
      <c r="A1063" s="29"/>
      <c r="B1063" s="29"/>
      <c r="C1063" s="29"/>
      <c r="D1063" s="29"/>
      <c r="E1063" s="29"/>
    </row>
    <row r="1064" spans="1:5" ht="15" x14ac:dyDescent="0.2">
      <c r="A1064" s="29"/>
      <c r="B1064" s="29"/>
      <c r="C1064" s="29"/>
      <c r="D1064" s="29"/>
      <c r="E1064" s="29"/>
    </row>
    <row r="1065" spans="1:5" ht="15" x14ac:dyDescent="0.2">
      <c r="A1065" s="29"/>
      <c r="B1065" s="29"/>
      <c r="C1065" s="29"/>
      <c r="D1065" s="29"/>
      <c r="E1065" s="29"/>
    </row>
    <row r="1066" spans="1:5" ht="15" x14ac:dyDescent="0.2">
      <c r="A1066" s="29"/>
      <c r="B1066" s="29"/>
      <c r="C1066" s="29"/>
      <c r="D1066" s="29"/>
      <c r="E1066" s="29"/>
    </row>
    <row r="1067" spans="1:5" ht="15" x14ac:dyDescent="0.2">
      <c r="A1067" s="29"/>
      <c r="B1067" s="29"/>
      <c r="C1067" s="29"/>
      <c r="D1067" s="29"/>
      <c r="E1067" s="29"/>
    </row>
    <row r="1068" spans="1:5" ht="15" x14ac:dyDescent="0.2">
      <c r="A1068" s="29"/>
      <c r="B1068" s="29"/>
      <c r="C1068" s="29"/>
      <c r="D1068" s="29"/>
      <c r="E1068" s="29"/>
    </row>
    <row r="1069" spans="1:5" ht="15" x14ac:dyDescent="0.2">
      <c r="A1069" s="29"/>
      <c r="B1069" s="29"/>
      <c r="C1069" s="29"/>
      <c r="D1069" s="29"/>
      <c r="E1069" s="29"/>
    </row>
    <row r="1070" spans="1:5" ht="15" x14ac:dyDescent="0.2">
      <c r="A1070" s="29"/>
      <c r="B1070" s="29"/>
      <c r="C1070" s="29"/>
      <c r="D1070" s="29"/>
      <c r="E1070" s="29"/>
    </row>
    <row r="1071" spans="1:5" ht="15" x14ac:dyDescent="0.2">
      <c r="A1071" s="29"/>
      <c r="B1071" s="29"/>
      <c r="C1071" s="29"/>
      <c r="D1071" s="29"/>
      <c r="E1071" s="29"/>
    </row>
    <row r="1072" spans="1:5" ht="15" x14ac:dyDescent="0.2">
      <c r="A1072" s="29"/>
      <c r="B1072" s="29"/>
      <c r="C1072" s="29"/>
      <c r="D1072" s="29"/>
      <c r="E1072" s="29"/>
    </row>
    <row r="1073" spans="1:5" ht="15" x14ac:dyDescent="0.2">
      <c r="A1073" s="29"/>
      <c r="B1073" s="29"/>
      <c r="C1073" s="29"/>
      <c r="D1073" s="29"/>
      <c r="E1073" s="29"/>
    </row>
    <row r="1074" spans="1:5" ht="15" x14ac:dyDescent="0.2">
      <c r="A1074" s="29"/>
      <c r="B1074" s="29"/>
      <c r="C1074" s="29"/>
      <c r="D1074" s="29"/>
      <c r="E1074" s="29"/>
    </row>
    <row r="1075" spans="1:5" ht="15" x14ac:dyDescent="0.2">
      <c r="A1075" s="29"/>
      <c r="B1075" s="29"/>
      <c r="C1075" s="29"/>
      <c r="D1075" s="29"/>
      <c r="E1075" s="29"/>
    </row>
    <row r="1076" spans="1:5" ht="15" x14ac:dyDescent="0.2">
      <c r="A1076" s="29"/>
      <c r="B1076" s="29"/>
      <c r="C1076" s="29"/>
      <c r="D1076" s="29"/>
      <c r="E1076" s="29"/>
    </row>
    <row r="1077" spans="1:5" ht="15" x14ac:dyDescent="0.2">
      <c r="A1077" s="29"/>
      <c r="B1077" s="29"/>
      <c r="C1077" s="29"/>
      <c r="D1077" s="29"/>
      <c r="E1077" s="29"/>
    </row>
    <row r="1078" spans="1:5" ht="15" x14ac:dyDescent="0.2">
      <c r="A1078" s="29"/>
      <c r="B1078" s="29"/>
      <c r="C1078" s="29"/>
      <c r="D1078" s="29"/>
      <c r="E1078" s="29"/>
    </row>
    <row r="1079" spans="1:5" ht="15" x14ac:dyDescent="0.2">
      <c r="A1079" s="29"/>
      <c r="B1079" s="29"/>
      <c r="C1079" s="29"/>
      <c r="D1079" s="29"/>
      <c r="E1079" s="29"/>
    </row>
    <row r="1080" spans="1:5" ht="15" x14ac:dyDescent="0.2">
      <c r="A1080" s="29"/>
      <c r="B1080" s="29"/>
      <c r="C1080" s="29"/>
      <c r="D1080" s="29"/>
      <c r="E1080" s="29"/>
    </row>
    <row r="1081" spans="1:5" ht="15" x14ac:dyDescent="0.2">
      <c r="A1081" s="29"/>
      <c r="B1081" s="29"/>
      <c r="C1081" s="29"/>
      <c r="D1081" s="29"/>
      <c r="E1081" s="29"/>
    </row>
    <row r="1082" spans="1:5" ht="15" x14ac:dyDescent="0.2">
      <c r="A1082" s="29"/>
      <c r="B1082" s="29"/>
      <c r="C1082" s="29"/>
      <c r="D1082" s="29"/>
      <c r="E1082" s="29"/>
    </row>
    <row r="1083" spans="1:5" ht="15" x14ac:dyDescent="0.2">
      <c r="A1083" s="29"/>
      <c r="B1083" s="29"/>
      <c r="C1083" s="29"/>
      <c r="D1083" s="29"/>
      <c r="E1083" s="29"/>
    </row>
    <row r="1084" spans="1:5" ht="15" x14ac:dyDescent="0.2">
      <c r="A1084" s="29"/>
      <c r="B1084" s="29"/>
      <c r="C1084" s="29"/>
      <c r="D1084" s="29"/>
      <c r="E1084" s="29"/>
    </row>
    <row r="1085" spans="1:5" ht="15" x14ac:dyDescent="0.2">
      <c r="A1085" s="29"/>
      <c r="B1085" s="29"/>
      <c r="C1085" s="29"/>
      <c r="D1085" s="29"/>
      <c r="E1085" s="29"/>
    </row>
    <row r="1086" spans="1:5" ht="15" x14ac:dyDescent="0.2">
      <c r="A1086" s="29"/>
      <c r="B1086" s="29"/>
      <c r="C1086" s="29"/>
      <c r="D1086" s="29"/>
      <c r="E1086" s="29"/>
    </row>
    <row r="1087" spans="1:5" ht="15" x14ac:dyDescent="0.2">
      <c r="A1087" s="29"/>
      <c r="B1087" s="29"/>
      <c r="C1087" s="29"/>
      <c r="D1087" s="29"/>
      <c r="E1087" s="29"/>
    </row>
    <row r="1088" spans="1:5" ht="15" x14ac:dyDescent="0.2">
      <c r="A1088" s="29"/>
      <c r="B1088" s="29"/>
      <c r="C1088" s="29"/>
      <c r="D1088" s="29"/>
      <c r="E1088" s="29"/>
    </row>
    <row r="1089" spans="1:5" ht="15" x14ac:dyDescent="0.2">
      <c r="A1089" s="29"/>
      <c r="B1089" s="29"/>
      <c r="C1089" s="29"/>
      <c r="D1089" s="29"/>
      <c r="E1089" s="29"/>
    </row>
    <row r="1090" spans="1:5" ht="15" x14ac:dyDescent="0.2">
      <c r="A1090" s="29"/>
      <c r="B1090" s="29"/>
      <c r="C1090" s="29"/>
      <c r="D1090" s="29"/>
      <c r="E1090" s="29"/>
    </row>
    <row r="1091" spans="1:5" ht="15" x14ac:dyDescent="0.2">
      <c r="A1091" s="29"/>
      <c r="B1091" s="29"/>
      <c r="C1091" s="29"/>
      <c r="D1091" s="29"/>
      <c r="E1091" s="29"/>
    </row>
    <row r="1092" spans="1:5" ht="15" x14ac:dyDescent="0.2">
      <c r="A1092" s="29"/>
      <c r="B1092" s="29"/>
      <c r="C1092" s="29"/>
      <c r="D1092" s="29"/>
      <c r="E1092" s="29"/>
    </row>
    <row r="1093" spans="1:5" ht="15" x14ac:dyDescent="0.2">
      <c r="A1093" s="29"/>
      <c r="B1093" s="29"/>
      <c r="C1093" s="29"/>
      <c r="D1093" s="29"/>
      <c r="E1093" s="29"/>
    </row>
    <row r="1094" spans="1:5" ht="15" x14ac:dyDescent="0.2">
      <c r="A1094" s="29"/>
      <c r="B1094" s="29"/>
      <c r="C1094" s="29"/>
      <c r="D1094" s="29"/>
      <c r="E1094" s="29"/>
    </row>
    <row r="1095" spans="1:5" ht="15" x14ac:dyDescent="0.2">
      <c r="A1095" s="29"/>
      <c r="B1095" s="29"/>
      <c r="C1095" s="29"/>
      <c r="D1095" s="29"/>
      <c r="E1095" s="29"/>
    </row>
    <row r="1096" spans="1:5" ht="15" x14ac:dyDescent="0.2">
      <c r="A1096" s="29"/>
      <c r="B1096" s="29"/>
      <c r="C1096" s="29"/>
      <c r="D1096" s="29"/>
      <c r="E1096" s="29"/>
    </row>
    <row r="1097" spans="1:5" ht="15" x14ac:dyDescent="0.2">
      <c r="A1097" s="29"/>
      <c r="B1097" s="29"/>
      <c r="C1097" s="29"/>
      <c r="D1097" s="29"/>
      <c r="E1097" s="29"/>
    </row>
    <row r="1098" spans="1:5" ht="15" x14ac:dyDescent="0.2">
      <c r="A1098" s="29"/>
      <c r="B1098" s="29"/>
      <c r="C1098" s="29"/>
      <c r="D1098" s="29"/>
      <c r="E1098" s="29"/>
    </row>
    <row r="1099" spans="1:5" ht="15" x14ac:dyDescent="0.2">
      <c r="A1099" s="29"/>
      <c r="B1099" s="29"/>
      <c r="C1099" s="29"/>
      <c r="D1099" s="29"/>
      <c r="E1099" s="29"/>
    </row>
    <row r="1100" spans="1:5" ht="15" x14ac:dyDescent="0.2">
      <c r="A1100" s="29"/>
      <c r="B1100" s="29"/>
      <c r="C1100" s="29"/>
      <c r="D1100" s="29"/>
      <c r="E1100" s="29"/>
    </row>
    <row r="1101" spans="1:5" ht="15" x14ac:dyDescent="0.2">
      <c r="A1101" s="29"/>
      <c r="B1101" s="29"/>
      <c r="C1101" s="29"/>
      <c r="D1101" s="29"/>
      <c r="E1101" s="29"/>
    </row>
    <row r="1102" spans="1:5" ht="15" x14ac:dyDescent="0.2">
      <c r="A1102" s="29"/>
      <c r="B1102" s="29"/>
      <c r="C1102" s="29"/>
      <c r="D1102" s="29"/>
      <c r="E1102" s="29"/>
    </row>
    <row r="1103" spans="1:5" ht="15" x14ac:dyDescent="0.2">
      <c r="A1103" s="29"/>
      <c r="B1103" s="29"/>
      <c r="C1103" s="29"/>
      <c r="D1103" s="29"/>
      <c r="E1103" s="29"/>
    </row>
    <row r="1104" spans="1:5" ht="15" x14ac:dyDescent="0.2">
      <c r="A1104" s="29"/>
      <c r="B1104" s="29"/>
      <c r="C1104" s="29"/>
      <c r="D1104" s="29"/>
      <c r="E1104" s="29"/>
    </row>
    <row r="1105" spans="1:5" ht="15" x14ac:dyDescent="0.2">
      <c r="A1105" s="29"/>
      <c r="B1105" s="29"/>
      <c r="C1105" s="29"/>
      <c r="D1105" s="29"/>
      <c r="E1105" s="29"/>
    </row>
    <row r="1106" spans="1:5" ht="15" x14ac:dyDescent="0.2">
      <c r="A1106" s="29"/>
      <c r="B1106" s="29"/>
      <c r="C1106" s="29"/>
      <c r="D1106" s="29"/>
      <c r="E1106" s="29"/>
    </row>
    <row r="1107" spans="1:5" ht="15" x14ac:dyDescent="0.2">
      <c r="A1107" s="29"/>
      <c r="B1107" s="29"/>
      <c r="C1107" s="29"/>
      <c r="D1107" s="29"/>
      <c r="E1107" s="29"/>
    </row>
    <row r="1108" spans="1:5" ht="15" x14ac:dyDescent="0.2">
      <c r="A1108" s="29"/>
      <c r="B1108" s="29"/>
      <c r="C1108" s="29"/>
      <c r="D1108" s="29"/>
      <c r="E1108" s="29"/>
    </row>
    <row r="1109" spans="1:5" ht="15" x14ac:dyDescent="0.2">
      <c r="A1109" s="29"/>
      <c r="B1109" s="29"/>
      <c r="C1109" s="29"/>
      <c r="D1109" s="29"/>
      <c r="E1109" s="29"/>
    </row>
    <row r="1110" spans="1:5" ht="15" x14ac:dyDescent="0.2">
      <c r="A1110" s="29"/>
      <c r="B1110" s="29"/>
      <c r="C1110" s="29"/>
      <c r="D1110" s="29"/>
      <c r="E1110" s="29"/>
    </row>
    <row r="1111" spans="1:5" ht="15" x14ac:dyDescent="0.2">
      <c r="A1111" s="29"/>
      <c r="B1111" s="29"/>
      <c r="C1111" s="29"/>
      <c r="D1111" s="29"/>
      <c r="E1111" s="29"/>
    </row>
    <row r="1112" spans="1:5" ht="15" x14ac:dyDescent="0.2">
      <c r="A1112" s="29"/>
      <c r="B1112" s="29"/>
      <c r="C1112" s="29"/>
      <c r="D1112" s="29"/>
      <c r="E1112" s="29"/>
    </row>
    <row r="1113" spans="1:5" ht="15" x14ac:dyDescent="0.2">
      <c r="A1113" s="29"/>
      <c r="B1113" s="29"/>
      <c r="C1113" s="29"/>
      <c r="D1113" s="29"/>
      <c r="E1113" s="29"/>
    </row>
    <row r="1114" spans="1:5" ht="15" x14ac:dyDescent="0.2">
      <c r="A1114" s="29"/>
      <c r="B1114" s="29"/>
      <c r="C1114" s="29"/>
      <c r="D1114" s="29"/>
      <c r="E1114" s="29"/>
    </row>
    <row r="1115" spans="1:5" ht="15" x14ac:dyDescent="0.2">
      <c r="A1115" s="29"/>
      <c r="B1115" s="29"/>
      <c r="C1115" s="29"/>
      <c r="D1115" s="29"/>
      <c r="E1115" s="29"/>
    </row>
    <row r="1116" spans="1:5" ht="15" x14ac:dyDescent="0.2">
      <c r="A1116" s="29"/>
      <c r="B1116" s="29"/>
      <c r="C1116" s="29"/>
      <c r="D1116" s="29"/>
      <c r="E1116" s="29"/>
    </row>
    <row r="1117" spans="1:5" ht="15" x14ac:dyDescent="0.2">
      <c r="A1117" s="29"/>
      <c r="B1117" s="29"/>
      <c r="C1117" s="29"/>
      <c r="D1117" s="29"/>
      <c r="E1117" s="29"/>
    </row>
    <row r="1118" spans="1:5" ht="15" x14ac:dyDescent="0.2">
      <c r="A1118" s="29"/>
      <c r="B1118" s="29"/>
      <c r="C1118" s="29"/>
      <c r="D1118" s="29"/>
      <c r="E1118" s="29"/>
    </row>
    <row r="1119" spans="1:5" ht="15" x14ac:dyDescent="0.2">
      <c r="A1119" s="29"/>
      <c r="B1119" s="29"/>
      <c r="C1119" s="29"/>
      <c r="D1119" s="29"/>
      <c r="E1119" s="29"/>
    </row>
    <row r="1120" spans="1:5" ht="15" x14ac:dyDescent="0.2">
      <c r="A1120" s="29"/>
      <c r="B1120" s="29"/>
      <c r="C1120" s="29"/>
      <c r="D1120" s="29"/>
      <c r="E1120" s="29"/>
    </row>
    <row r="1121" spans="1:5" ht="15" x14ac:dyDescent="0.2">
      <c r="A1121" s="29"/>
      <c r="B1121" s="29"/>
      <c r="C1121" s="29"/>
      <c r="D1121" s="29"/>
      <c r="E1121" s="29"/>
    </row>
    <row r="1122" spans="1:5" ht="15" x14ac:dyDescent="0.2">
      <c r="A1122" s="29"/>
      <c r="B1122" s="29"/>
      <c r="C1122" s="29"/>
      <c r="D1122" s="29"/>
      <c r="E1122" s="29"/>
    </row>
    <row r="1123" spans="1:5" ht="15" x14ac:dyDescent="0.2">
      <c r="A1123" s="29"/>
      <c r="B1123" s="29"/>
      <c r="C1123" s="29"/>
      <c r="D1123" s="29"/>
      <c r="E1123" s="29"/>
    </row>
    <row r="1124" spans="1:5" ht="15" x14ac:dyDescent="0.2">
      <c r="A1124" s="29"/>
      <c r="B1124" s="29"/>
      <c r="C1124" s="29"/>
      <c r="D1124" s="29"/>
      <c r="E1124" s="29"/>
    </row>
    <row r="1125" spans="1:5" ht="15" x14ac:dyDescent="0.2">
      <c r="A1125" s="29"/>
      <c r="B1125" s="29"/>
      <c r="C1125" s="29"/>
      <c r="D1125" s="29"/>
      <c r="E1125" s="29"/>
    </row>
    <row r="1126" spans="1:5" ht="15" x14ac:dyDescent="0.2">
      <c r="A1126" s="29"/>
      <c r="B1126" s="29"/>
      <c r="C1126" s="29"/>
      <c r="D1126" s="29"/>
      <c r="E1126" s="29"/>
    </row>
    <row r="1127" spans="1:5" ht="15" x14ac:dyDescent="0.2">
      <c r="A1127" s="29"/>
      <c r="B1127" s="29"/>
      <c r="C1127" s="29"/>
      <c r="D1127" s="29"/>
      <c r="E1127" s="29"/>
    </row>
    <row r="1128" spans="1:5" ht="15" x14ac:dyDescent="0.2">
      <c r="A1128" s="29"/>
      <c r="B1128" s="29"/>
      <c r="C1128" s="29"/>
      <c r="D1128" s="29"/>
      <c r="E1128" s="29"/>
    </row>
    <row r="1129" spans="1:5" ht="15" x14ac:dyDescent="0.2">
      <c r="A1129" s="29"/>
      <c r="B1129" s="29"/>
      <c r="C1129" s="29"/>
      <c r="D1129" s="29"/>
      <c r="E1129" s="29"/>
    </row>
    <row r="1130" spans="1:5" ht="15" x14ac:dyDescent="0.2">
      <c r="A1130" s="29"/>
      <c r="B1130" s="29"/>
      <c r="C1130" s="29"/>
      <c r="D1130" s="29"/>
      <c r="E1130" s="29"/>
    </row>
    <row r="1131" spans="1:5" ht="15" x14ac:dyDescent="0.2">
      <c r="A1131" s="29"/>
      <c r="B1131" s="29"/>
      <c r="C1131" s="29"/>
      <c r="D1131" s="29"/>
      <c r="E1131" s="29"/>
    </row>
    <row r="1132" spans="1:5" ht="15" x14ac:dyDescent="0.2">
      <c r="A1132" s="29"/>
      <c r="B1132" s="29"/>
      <c r="C1132" s="29"/>
      <c r="D1132" s="29"/>
      <c r="E1132" s="29"/>
    </row>
    <row r="1133" spans="1:5" ht="15" x14ac:dyDescent="0.2">
      <c r="A1133" s="29"/>
      <c r="B1133" s="29"/>
      <c r="C1133" s="29"/>
      <c r="D1133" s="29"/>
      <c r="E1133" s="29"/>
    </row>
    <row r="1134" spans="1:5" ht="15" x14ac:dyDescent="0.2">
      <c r="A1134" s="29"/>
      <c r="B1134" s="29"/>
      <c r="C1134" s="29"/>
      <c r="D1134" s="29"/>
      <c r="E1134" s="29"/>
    </row>
    <row r="1135" spans="1:5" ht="15" x14ac:dyDescent="0.2">
      <c r="A1135" s="29"/>
      <c r="B1135" s="29"/>
      <c r="C1135" s="29"/>
      <c r="D1135" s="29"/>
      <c r="E1135" s="29"/>
    </row>
    <row r="1136" spans="1:5" ht="15" x14ac:dyDescent="0.2">
      <c r="A1136" s="29"/>
      <c r="B1136" s="29"/>
      <c r="C1136" s="29"/>
      <c r="D1136" s="29"/>
      <c r="E1136" s="29"/>
    </row>
    <row r="1137" spans="1:5" ht="15" x14ac:dyDescent="0.2">
      <c r="A1137" s="29"/>
      <c r="B1137" s="29"/>
      <c r="C1137" s="29"/>
      <c r="D1137" s="29"/>
      <c r="E1137" s="29"/>
    </row>
    <row r="1138" spans="1:5" ht="15" x14ac:dyDescent="0.2">
      <c r="A1138" s="29"/>
      <c r="B1138" s="29"/>
      <c r="C1138" s="29"/>
      <c r="D1138" s="29"/>
      <c r="E1138" s="29"/>
    </row>
    <row r="1139" spans="1:5" ht="15" x14ac:dyDescent="0.2">
      <c r="A1139" s="29"/>
      <c r="B1139" s="29"/>
      <c r="C1139" s="29"/>
      <c r="D1139" s="29"/>
      <c r="E1139" s="29"/>
    </row>
    <row r="1140" spans="1:5" ht="15" x14ac:dyDescent="0.2">
      <c r="A1140" s="29"/>
      <c r="B1140" s="29"/>
      <c r="C1140" s="29"/>
      <c r="D1140" s="29"/>
      <c r="E1140" s="29"/>
    </row>
    <row r="1141" spans="1:5" ht="15" x14ac:dyDescent="0.2">
      <c r="A1141" s="29"/>
      <c r="B1141" s="29"/>
      <c r="C1141" s="29"/>
      <c r="D1141" s="29"/>
      <c r="E1141" s="29"/>
    </row>
    <row r="1142" spans="1:5" ht="15" x14ac:dyDescent="0.2">
      <c r="A1142" s="29"/>
      <c r="B1142" s="29"/>
      <c r="C1142" s="29"/>
      <c r="D1142" s="29"/>
      <c r="E1142" s="29"/>
    </row>
    <row r="1143" spans="1:5" ht="15" x14ac:dyDescent="0.2">
      <c r="A1143" s="29"/>
      <c r="B1143" s="29"/>
      <c r="C1143" s="29"/>
      <c r="D1143" s="29"/>
      <c r="E1143" s="29"/>
    </row>
    <row r="1144" spans="1:5" ht="15" x14ac:dyDescent="0.2">
      <c r="A1144" s="29"/>
      <c r="B1144" s="29"/>
      <c r="C1144" s="29"/>
      <c r="D1144" s="29"/>
      <c r="E1144" s="29"/>
    </row>
    <row r="1145" spans="1:5" ht="15" x14ac:dyDescent="0.2">
      <c r="A1145" s="29"/>
      <c r="B1145" s="29"/>
      <c r="C1145" s="29"/>
      <c r="D1145" s="29"/>
      <c r="E1145" s="29"/>
    </row>
    <row r="1146" spans="1:5" ht="15" x14ac:dyDescent="0.2">
      <c r="A1146" s="29"/>
      <c r="B1146" s="29"/>
      <c r="C1146" s="29"/>
      <c r="D1146" s="29"/>
      <c r="E1146" s="29"/>
    </row>
    <row r="1147" spans="1:5" ht="15" x14ac:dyDescent="0.2">
      <c r="A1147" s="29"/>
      <c r="B1147" s="29"/>
      <c r="C1147" s="29"/>
      <c r="D1147" s="29"/>
      <c r="E1147" s="29"/>
    </row>
    <row r="1148" spans="1:5" ht="15" x14ac:dyDescent="0.2">
      <c r="A1148" s="29"/>
      <c r="B1148" s="29"/>
      <c r="C1148" s="29"/>
      <c r="D1148" s="29"/>
      <c r="E1148" s="29"/>
    </row>
    <row r="1149" spans="1:5" ht="15" x14ac:dyDescent="0.2">
      <c r="A1149" s="29"/>
      <c r="B1149" s="29"/>
      <c r="C1149" s="29"/>
      <c r="D1149" s="29"/>
      <c r="E1149" s="29"/>
    </row>
    <row r="1150" spans="1:5" ht="15" x14ac:dyDescent="0.2">
      <c r="A1150" s="29"/>
      <c r="B1150" s="29"/>
      <c r="C1150" s="29"/>
      <c r="D1150" s="29"/>
      <c r="E1150" s="29"/>
    </row>
    <row r="1151" spans="1:5" ht="15" x14ac:dyDescent="0.2">
      <c r="A1151" s="29"/>
      <c r="B1151" s="29"/>
      <c r="C1151" s="29"/>
      <c r="D1151" s="29"/>
      <c r="E1151" s="29"/>
    </row>
    <row r="1152" spans="1:5" ht="15" x14ac:dyDescent="0.2">
      <c r="A1152" s="29"/>
      <c r="B1152" s="29"/>
      <c r="C1152" s="29"/>
      <c r="D1152" s="29"/>
      <c r="E1152" s="29"/>
    </row>
    <row r="1153" spans="1:5" ht="15" x14ac:dyDescent="0.2">
      <c r="A1153" s="29"/>
      <c r="B1153" s="29"/>
      <c r="C1153" s="29"/>
      <c r="D1153" s="29"/>
      <c r="E1153" s="29"/>
    </row>
    <row r="1154" spans="1:5" ht="15" x14ac:dyDescent="0.2">
      <c r="A1154" s="29"/>
      <c r="B1154" s="29"/>
      <c r="C1154" s="29"/>
      <c r="D1154" s="29"/>
      <c r="E1154" s="29"/>
    </row>
    <row r="1155" spans="1:5" ht="15" x14ac:dyDescent="0.2">
      <c r="A1155" s="29"/>
      <c r="B1155" s="29"/>
      <c r="C1155" s="29"/>
      <c r="D1155" s="29"/>
      <c r="E1155" s="29"/>
    </row>
    <row r="1156" spans="1:5" ht="15" x14ac:dyDescent="0.2">
      <c r="A1156" s="29"/>
      <c r="B1156" s="29"/>
      <c r="C1156" s="29"/>
      <c r="D1156" s="29"/>
      <c r="E1156" s="29"/>
    </row>
    <row r="1157" spans="1:5" ht="15" x14ac:dyDescent="0.2">
      <c r="A1157" s="29"/>
      <c r="B1157" s="29"/>
      <c r="C1157" s="29"/>
      <c r="D1157" s="29"/>
      <c r="E1157" s="29"/>
    </row>
    <row r="1158" spans="1:5" ht="15" x14ac:dyDescent="0.2">
      <c r="A1158" s="29"/>
      <c r="B1158" s="29"/>
      <c r="C1158" s="29"/>
      <c r="D1158" s="29"/>
      <c r="E1158" s="29"/>
    </row>
    <row r="1159" spans="1:5" ht="15" x14ac:dyDescent="0.2">
      <c r="A1159" s="29"/>
      <c r="B1159" s="29"/>
      <c r="C1159" s="29"/>
      <c r="D1159" s="29"/>
      <c r="E1159" s="29"/>
    </row>
    <row r="1160" spans="1:5" ht="15" x14ac:dyDescent="0.2">
      <c r="A1160" s="29"/>
      <c r="B1160" s="29"/>
      <c r="C1160" s="29"/>
      <c r="D1160" s="29"/>
      <c r="E1160" s="29"/>
    </row>
    <row r="1161" spans="1:5" ht="15" x14ac:dyDescent="0.2">
      <c r="A1161" s="29"/>
      <c r="B1161" s="29"/>
      <c r="C1161" s="29"/>
      <c r="D1161" s="29"/>
      <c r="E1161" s="29"/>
    </row>
    <row r="1162" spans="1:5" ht="15" x14ac:dyDescent="0.2">
      <c r="A1162" s="29"/>
      <c r="B1162" s="29"/>
      <c r="C1162" s="29"/>
      <c r="D1162" s="29"/>
      <c r="E1162" s="29"/>
    </row>
    <row r="1163" spans="1:5" ht="15" x14ac:dyDescent="0.2">
      <c r="A1163" s="29"/>
      <c r="B1163" s="29"/>
      <c r="C1163" s="29"/>
      <c r="D1163" s="29"/>
      <c r="E1163" s="29"/>
    </row>
    <row r="1164" spans="1:5" ht="15" x14ac:dyDescent="0.2">
      <c r="A1164" s="29"/>
      <c r="B1164" s="29"/>
      <c r="C1164" s="29"/>
      <c r="D1164" s="29"/>
      <c r="E1164" s="29"/>
    </row>
    <row r="1165" spans="1:5" ht="15" x14ac:dyDescent="0.2">
      <c r="A1165" s="29"/>
      <c r="B1165" s="29"/>
      <c r="C1165" s="29"/>
      <c r="D1165" s="29"/>
      <c r="E1165" s="29"/>
    </row>
    <row r="1166" spans="1:5" ht="15" x14ac:dyDescent="0.2">
      <c r="A1166" s="29"/>
      <c r="B1166" s="29"/>
      <c r="C1166" s="29"/>
      <c r="D1166" s="29"/>
      <c r="E1166" s="29"/>
    </row>
    <row r="1167" spans="1:5" ht="15" x14ac:dyDescent="0.2">
      <c r="A1167" s="29"/>
      <c r="B1167" s="29"/>
      <c r="C1167" s="29"/>
      <c r="D1167" s="29"/>
      <c r="E1167" s="29"/>
    </row>
    <row r="1168" spans="1:5" ht="15" x14ac:dyDescent="0.2">
      <c r="A1168" s="29"/>
      <c r="B1168" s="29"/>
      <c r="C1168" s="29"/>
      <c r="D1168" s="29"/>
      <c r="E1168" s="29"/>
    </row>
    <row r="1169" spans="1:5" ht="15" x14ac:dyDescent="0.2">
      <c r="A1169" s="29"/>
      <c r="B1169" s="29"/>
      <c r="C1169" s="29"/>
      <c r="D1169" s="29"/>
      <c r="E1169" s="29"/>
    </row>
    <row r="1170" spans="1:5" ht="15" x14ac:dyDescent="0.2">
      <c r="A1170" s="29"/>
      <c r="B1170" s="29"/>
      <c r="C1170" s="29"/>
      <c r="D1170" s="29"/>
      <c r="E1170" s="29"/>
    </row>
    <row r="1171" spans="1:5" ht="15" x14ac:dyDescent="0.2">
      <c r="A1171" s="29"/>
      <c r="B1171" s="29"/>
      <c r="C1171" s="29"/>
      <c r="D1171" s="29"/>
      <c r="E1171" s="29"/>
    </row>
    <row r="1172" spans="1:5" ht="15" x14ac:dyDescent="0.2">
      <c r="A1172" s="29"/>
      <c r="B1172" s="29"/>
      <c r="C1172" s="29"/>
      <c r="D1172" s="29"/>
      <c r="E1172" s="29"/>
    </row>
    <row r="1173" spans="1:5" ht="15" x14ac:dyDescent="0.2">
      <c r="A1173" s="29"/>
      <c r="B1173" s="29"/>
      <c r="C1173" s="29"/>
      <c r="D1173" s="29"/>
      <c r="E1173" s="29"/>
    </row>
    <row r="1174" spans="1:5" ht="15" x14ac:dyDescent="0.2">
      <c r="A1174" s="29"/>
      <c r="B1174" s="29"/>
      <c r="C1174" s="29"/>
      <c r="D1174" s="29"/>
      <c r="E1174" s="29"/>
    </row>
    <row r="1175" spans="1:5" ht="15" x14ac:dyDescent="0.2">
      <c r="A1175" s="29"/>
      <c r="B1175" s="29"/>
      <c r="C1175" s="29"/>
      <c r="D1175" s="29"/>
      <c r="E1175" s="29"/>
    </row>
    <row r="1176" spans="1:5" ht="15" x14ac:dyDescent="0.2">
      <c r="A1176" s="29"/>
      <c r="B1176" s="29"/>
      <c r="C1176" s="29"/>
      <c r="D1176" s="29"/>
      <c r="E1176" s="29"/>
    </row>
    <row r="1177" spans="1:5" ht="15" x14ac:dyDescent="0.2">
      <c r="A1177" s="29"/>
      <c r="B1177" s="29"/>
      <c r="C1177" s="29"/>
      <c r="D1177" s="29"/>
      <c r="E1177" s="29"/>
    </row>
    <row r="1178" spans="1:5" ht="15" x14ac:dyDescent="0.2">
      <c r="A1178" s="29"/>
      <c r="B1178" s="29"/>
      <c r="C1178" s="29"/>
      <c r="D1178" s="29"/>
      <c r="E1178" s="29"/>
    </row>
    <row r="1179" spans="1:5" ht="15" x14ac:dyDescent="0.2">
      <c r="A1179" s="29"/>
      <c r="B1179" s="29"/>
      <c r="C1179" s="29"/>
      <c r="D1179" s="29"/>
      <c r="E1179" s="29"/>
    </row>
    <row r="1180" spans="1:5" ht="15" x14ac:dyDescent="0.2">
      <c r="A1180" s="29"/>
      <c r="B1180" s="29"/>
      <c r="C1180" s="29"/>
      <c r="D1180" s="29"/>
      <c r="E1180" s="29"/>
    </row>
    <row r="1181" spans="1:5" ht="15" x14ac:dyDescent="0.2">
      <c r="A1181" s="29"/>
      <c r="B1181" s="29"/>
      <c r="C1181" s="29"/>
      <c r="D1181" s="29"/>
      <c r="E1181" s="29"/>
    </row>
    <row r="1182" spans="1:5" ht="15" x14ac:dyDescent="0.2">
      <c r="A1182" s="29"/>
      <c r="B1182" s="29"/>
      <c r="C1182" s="29"/>
      <c r="D1182" s="29"/>
      <c r="E1182" s="29"/>
    </row>
    <row r="1183" spans="1:5" ht="15" x14ac:dyDescent="0.2">
      <c r="A1183" s="29"/>
      <c r="B1183" s="29"/>
      <c r="C1183" s="29"/>
      <c r="D1183" s="29"/>
      <c r="E1183" s="29"/>
    </row>
    <row r="1184" spans="1:5" ht="15" x14ac:dyDescent="0.2">
      <c r="A1184" s="29"/>
      <c r="B1184" s="29"/>
      <c r="C1184" s="29"/>
      <c r="D1184" s="29"/>
      <c r="E1184" s="29"/>
    </row>
    <row r="1185" spans="1:5" ht="15" x14ac:dyDescent="0.2">
      <c r="A1185" s="29"/>
      <c r="B1185" s="29"/>
      <c r="C1185" s="29"/>
      <c r="D1185" s="29"/>
      <c r="E1185" s="29"/>
    </row>
    <row r="1186" spans="1:5" ht="15" x14ac:dyDescent="0.2">
      <c r="A1186" s="29"/>
      <c r="B1186" s="29"/>
      <c r="C1186" s="29"/>
      <c r="D1186" s="29"/>
      <c r="E1186" s="29"/>
    </row>
    <row r="1187" spans="1:5" ht="15" x14ac:dyDescent="0.2">
      <c r="A1187" s="29"/>
      <c r="B1187" s="29"/>
      <c r="C1187" s="29"/>
      <c r="D1187" s="29"/>
      <c r="E1187" s="29"/>
    </row>
    <row r="1188" spans="1:5" ht="15" x14ac:dyDescent="0.2">
      <c r="A1188" s="29"/>
      <c r="B1188" s="29"/>
      <c r="C1188" s="29"/>
      <c r="D1188" s="29"/>
      <c r="E1188" s="29"/>
    </row>
    <row r="1189" spans="1:5" ht="15" x14ac:dyDescent="0.2">
      <c r="A1189" s="29"/>
      <c r="B1189" s="29"/>
      <c r="C1189" s="29"/>
      <c r="D1189" s="29"/>
      <c r="E1189" s="29"/>
    </row>
    <row r="1190" spans="1:5" ht="15" x14ac:dyDescent="0.2">
      <c r="A1190" s="29"/>
      <c r="B1190" s="29"/>
      <c r="C1190" s="29"/>
      <c r="D1190" s="29"/>
      <c r="E1190" s="29"/>
    </row>
    <row r="1191" spans="1:5" ht="15" x14ac:dyDescent="0.2">
      <c r="A1191" s="29"/>
      <c r="B1191" s="29"/>
      <c r="C1191" s="29"/>
      <c r="D1191" s="29"/>
      <c r="E1191" s="29"/>
    </row>
    <row r="1192" spans="1:5" ht="15" x14ac:dyDescent="0.2">
      <c r="A1192" s="29"/>
      <c r="B1192" s="29"/>
      <c r="C1192" s="29"/>
      <c r="D1192" s="29"/>
      <c r="E1192" s="29"/>
    </row>
    <row r="1193" spans="1:5" ht="15" x14ac:dyDescent="0.2">
      <c r="A1193" s="29"/>
      <c r="B1193" s="29"/>
      <c r="C1193" s="29"/>
      <c r="D1193" s="29"/>
      <c r="E1193" s="29"/>
    </row>
    <row r="1194" spans="1:5" ht="15" x14ac:dyDescent="0.2">
      <c r="A1194" s="29"/>
      <c r="B1194" s="29"/>
      <c r="C1194" s="29"/>
      <c r="D1194" s="29"/>
      <c r="E1194" s="29"/>
    </row>
    <row r="1195" spans="1:5" ht="15" x14ac:dyDescent="0.2">
      <c r="A1195" s="29"/>
      <c r="B1195" s="29"/>
      <c r="C1195" s="29"/>
      <c r="D1195" s="29"/>
      <c r="E1195" s="29"/>
    </row>
    <row r="1196" spans="1:5" ht="15" x14ac:dyDescent="0.2">
      <c r="A1196" s="29"/>
      <c r="B1196" s="29"/>
      <c r="C1196" s="29"/>
      <c r="D1196" s="29"/>
      <c r="E1196" s="29"/>
    </row>
    <row r="1197" spans="1:5" ht="15" x14ac:dyDescent="0.2">
      <c r="A1197" s="29"/>
      <c r="B1197" s="29"/>
      <c r="C1197" s="29"/>
      <c r="D1197" s="29"/>
      <c r="E1197" s="29"/>
    </row>
    <row r="1198" spans="1:5" ht="15" x14ac:dyDescent="0.2">
      <c r="A1198" s="29"/>
      <c r="B1198" s="29"/>
      <c r="C1198" s="29"/>
      <c r="D1198" s="29"/>
      <c r="E1198" s="29"/>
    </row>
    <row r="1199" spans="1:5" ht="15" x14ac:dyDescent="0.2">
      <c r="A1199" s="29"/>
      <c r="B1199" s="29"/>
      <c r="C1199" s="29"/>
      <c r="D1199" s="29"/>
      <c r="E1199" s="29"/>
    </row>
    <row r="1200" spans="1:5" ht="15" x14ac:dyDescent="0.2">
      <c r="A1200" s="29"/>
      <c r="B1200" s="29"/>
      <c r="C1200" s="29"/>
      <c r="D1200" s="29"/>
      <c r="E1200" s="29"/>
    </row>
    <row r="1201" spans="1:5" ht="15" x14ac:dyDescent="0.2">
      <c r="A1201" s="29"/>
      <c r="B1201" s="29"/>
      <c r="C1201" s="29"/>
      <c r="D1201" s="29"/>
      <c r="E1201" s="29"/>
    </row>
    <row r="1202" spans="1:5" ht="15" x14ac:dyDescent="0.2">
      <c r="A1202" s="29"/>
      <c r="B1202" s="29"/>
      <c r="C1202" s="29"/>
      <c r="D1202" s="29"/>
      <c r="E1202" s="29"/>
    </row>
    <row r="1203" spans="1:5" ht="15" x14ac:dyDescent="0.2">
      <c r="A1203" s="29"/>
      <c r="B1203" s="29"/>
      <c r="C1203" s="29"/>
      <c r="D1203" s="29"/>
      <c r="E1203" s="29"/>
    </row>
    <row r="1204" spans="1:5" ht="15" x14ac:dyDescent="0.2">
      <c r="A1204" s="29"/>
      <c r="B1204" s="29"/>
      <c r="C1204" s="29"/>
      <c r="D1204" s="29"/>
      <c r="E1204" s="29"/>
    </row>
    <row r="1205" spans="1:5" ht="15" x14ac:dyDescent="0.2">
      <c r="A1205" s="29"/>
      <c r="B1205" s="29"/>
      <c r="C1205" s="29"/>
      <c r="D1205" s="29"/>
      <c r="E1205" s="29"/>
    </row>
    <row r="1206" spans="1:5" ht="15" x14ac:dyDescent="0.2">
      <c r="A1206" s="29"/>
      <c r="B1206" s="29"/>
      <c r="C1206" s="29"/>
      <c r="D1206" s="29"/>
      <c r="E1206" s="29"/>
    </row>
    <row r="1207" spans="1:5" ht="15" x14ac:dyDescent="0.2">
      <c r="A1207" s="29"/>
      <c r="B1207" s="29"/>
      <c r="C1207" s="29"/>
      <c r="D1207" s="29"/>
      <c r="E1207" s="29"/>
    </row>
    <row r="1208" spans="1:5" ht="15" x14ac:dyDescent="0.2">
      <c r="A1208" s="29"/>
      <c r="B1208" s="29"/>
      <c r="C1208" s="29"/>
      <c r="D1208" s="29"/>
      <c r="E1208" s="29"/>
    </row>
    <row r="1209" spans="1:5" ht="15" x14ac:dyDescent="0.2">
      <c r="A1209" s="29"/>
      <c r="B1209" s="29"/>
      <c r="C1209" s="29"/>
      <c r="D1209" s="29"/>
      <c r="E1209" s="29"/>
    </row>
    <row r="1210" spans="1:5" ht="15" x14ac:dyDescent="0.2">
      <c r="A1210" s="29"/>
      <c r="B1210" s="29"/>
      <c r="C1210" s="29"/>
      <c r="D1210" s="29"/>
      <c r="E1210" s="29"/>
    </row>
    <row r="1211" spans="1:5" ht="15" x14ac:dyDescent="0.2">
      <c r="A1211" s="29"/>
      <c r="B1211" s="29"/>
      <c r="C1211" s="29"/>
      <c r="D1211" s="29"/>
      <c r="E1211" s="29"/>
    </row>
    <row r="1212" spans="1:5" ht="15" x14ac:dyDescent="0.2">
      <c r="A1212" s="29"/>
      <c r="B1212" s="29"/>
      <c r="C1212" s="29"/>
      <c r="D1212" s="29"/>
      <c r="E1212" s="29"/>
    </row>
    <row r="1213" spans="1:5" ht="15" x14ac:dyDescent="0.2">
      <c r="A1213" s="29"/>
      <c r="B1213" s="29"/>
      <c r="C1213" s="29"/>
      <c r="D1213" s="29"/>
      <c r="E1213" s="29"/>
    </row>
    <row r="1214" spans="1:5" ht="15" x14ac:dyDescent="0.2">
      <c r="A1214" s="29"/>
      <c r="B1214" s="29"/>
      <c r="C1214" s="29"/>
      <c r="D1214" s="29"/>
      <c r="E1214" s="29"/>
    </row>
    <row r="1215" spans="1:5" ht="15" x14ac:dyDescent="0.2">
      <c r="A1215" s="29"/>
      <c r="B1215" s="29"/>
      <c r="C1215" s="29"/>
      <c r="D1215" s="29"/>
      <c r="E1215" s="29"/>
    </row>
    <row r="1216" spans="1:5" ht="15" x14ac:dyDescent="0.2">
      <c r="A1216" s="29"/>
      <c r="B1216" s="29"/>
      <c r="C1216" s="29"/>
      <c r="D1216" s="29"/>
      <c r="E1216" s="29"/>
    </row>
    <row r="1217" spans="1:5" ht="15" x14ac:dyDescent="0.2">
      <c r="A1217" s="29"/>
      <c r="B1217" s="29"/>
      <c r="C1217" s="29"/>
      <c r="D1217" s="29"/>
      <c r="E1217" s="29"/>
    </row>
    <row r="1218" spans="1:5" ht="15" x14ac:dyDescent="0.2">
      <c r="A1218" s="29"/>
      <c r="B1218" s="29"/>
      <c r="C1218" s="29"/>
      <c r="D1218" s="29"/>
      <c r="E1218" s="29"/>
    </row>
    <row r="1219" spans="1:5" ht="15" x14ac:dyDescent="0.2">
      <c r="A1219" s="29"/>
      <c r="B1219" s="29"/>
      <c r="C1219" s="29"/>
      <c r="D1219" s="29"/>
      <c r="E1219" s="29"/>
    </row>
    <row r="1220" spans="1:5" ht="15" x14ac:dyDescent="0.2">
      <c r="A1220" s="29"/>
      <c r="B1220" s="29"/>
      <c r="C1220" s="29"/>
      <c r="D1220" s="29"/>
      <c r="E1220" s="29"/>
    </row>
    <row r="1221" spans="1:5" ht="15" x14ac:dyDescent="0.2">
      <c r="A1221" s="29"/>
      <c r="B1221" s="29"/>
      <c r="C1221" s="29"/>
      <c r="D1221" s="29"/>
      <c r="E1221" s="29"/>
    </row>
    <row r="1222" spans="1:5" ht="15" x14ac:dyDescent="0.2">
      <c r="A1222" s="29"/>
      <c r="B1222" s="29"/>
      <c r="C1222" s="29"/>
      <c r="D1222" s="29"/>
      <c r="E1222" s="29"/>
    </row>
    <row r="1223" spans="1:5" ht="15" x14ac:dyDescent="0.2">
      <c r="A1223" s="29"/>
      <c r="B1223" s="29"/>
      <c r="C1223" s="29"/>
      <c r="D1223" s="29"/>
      <c r="E1223" s="29"/>
    </row>
    <row r="1224" spans="1:5" ht="15" x14ac:dyDescent="0.2">
      <c r="A1224" s="29"/>
      <c r="B1224" s="29"/>
      <c r="C1224" s="29"/>
      <c r="D1224" s="29"/>
      <c r="E1224" s="29"/>
    </row>
    <row r="1225" spans="1:5" ht="15" x14ac:dyDescent="0.2">
      <c r="A1225" s="29"/>
      <c r="B1225" s="29"/>
      <c r="C1225" s="29"/>
      <c r="D1225" s="29"/>
      <c r="E1225" s="29"/>
    </row>
    <row r="1226" spans="1:5" ht="15" x14ac:dyDescent="0.2">
      <c r="A1226" s="29"/>
      <c r="B1226" s="29"/>
      <c r="C1226" s="29"/>
      <c r="D1226" s="29"/>
      <c r="E1226" s="29"/>
    </row>
    <row r="1227" spans="1:5" ht="15" x14ac:dyDescent="0.2">
      <c r="A1227" s="29"/>
      <c r="B1227" s="29"/>
      <c r="C1227" s="29"/>
      <c r="D1227" s="29"/>
      <c r="E1227" s="29"/>
    </row>
    <row r="1228" spans="1:5" ht="15" x14ac:dyDescent="0.2">
      <c r="A1228" s="29"/>
      <c r="B1228" s="29"/>
      <c r="C1228" s="29"/>
      <c r="D1228" s="29"/>
      <c r="E1228" s="29"/>
    </row>
    <row r="1229" spans="1:5" ht="15" x14ac:dyDescent="0.2">
      <c r="A1229" s="29"/>
      <c r="B1229" s="29"/>
      <c r="C1229" s="29"/>
      <c r="D1229" s="29"/>
      <c r="E1229" s="29"/>
    </row>
    <row r="1230" spans="1:5" ht="15" x14ac:dyDescent="0.2">
      <c r="A1230" s="29"/>
      <c r="B1230" s="29"/>
      <c r="C1230" s="29"/>
      <c r="D1230" s="29"/>
      <c r="E1230" s="29"/>
    </row>
    <row r="1231" spans="1:5" ht="15" x14ac:dyDescent="0.2">
      <c r="A1231" s="29"/>
      <c r="B1231" s="29"/>
      <c r="C1231" s="29"/>
      <c r="D1231" s="29"/>
      <c r="E1231" s="29"/>
    </row>
    <row r="1232" spans="1:5" ht="15" x14ac:dyDescent="0.2">
      <c r="A1232" s="29"/>
      <c r="B1232" s="29"/>
      <c r="C1232" s="29"/>
      <c r="D1232" s="29"/>
      <c r="E1232" s="29"/>
    </row>
    <row r="1233" spans="1:5" ht="15" x14ac:dyDescent="0.2">
      <c r="A1233" s="29"/>
      <c r="B1233" s="29"/>
      <c r="C1233" s="29"/>
      <c r="D1233" s="29"/>
      <c r="E1233" s="29"/>
    </row>
    <row r="1234" spans="1:5" ht="15" x14ac:dyDescent="0.2">
      <c r="A1234" s="29"/>
      <c r="B1234" s="29"/>
      <c r="C1234" s="29"/>
      <c r="D1234" s="29"/>
      <c r="E1234" s="29"/>
    </row>
    <row r="1235" spans="1:5" ht="15" x14ac:dyDescent="0.2">
      <c r="A1235" s="29"/>
      <c r="B1235" s="29"/>
      <c r="C1235" s="29"/>
      <c r="D1235" s="29"/>
      <c r="E1235" s="29"/>
    </row>
    <row r="1236" spans="1:5" ht="15" x14ac:dyDescent="0.2">
      <c r="A1236" s="29"/>
      <c r="B1236" s="29"/>
      <c r="C1236" s="29"/>
      <c r="D1236" s="29"/>
      <c r="E1236" s="29"/>
    </row>
    <row r="1237" spans="1:5" ht="15" x14ac:dyDescent="0.2">
      <c r="A1237" s="29"/>
      <c r="B1237" s="29"/>
      <c r="C1237" s="29"/>
      <c r="D1237" s="29"/>
      <c r="E1237" s="29"/>
    </row>
    <row r="1238" spans="1:5" ht="15" x14ac:dyDescent="0.2">
      <c r="A1238" s="29"/>
      <c r="B1238" s="29"/>
      <c r="C1238" s="29"/>
      <c r="D1238" s="29"/>
      <c r="E1238" s="29"/>
    </row>
    <row r="1239" spans="1:5" ht="15" x14ac:dyDescent="0.2">
      <c r="A1239" s="29"/>
      <c r="B1239" s="29"/>
      <c r="C1239" s="29"/>
      <c r="D1239" s="29"/>
      <c r="E1239" s="29"/>
    </row>
    <row r="1240" spans="1:5" ht="15" x14ac:dyDescent="0.2">
      <c r="A1240" s="29"/>
      <c r="B1240" s="29"/>
      <c r="C1240" s="29"/>
      <c r="D1240" s="29"/>
      <c r="E1240" s="29"/>
    </row>
    <row r="1241" spans="1:5" ht="15" x14ac:dyDescent="0.2">
      <c r="A1241" s="29"/>
      <c r="B1241" s="29"/>
      <c r="C1241" s="29"/>
      <c r="D1241" s="29"/>
      <c r="E1241" s="29"/>
    </row>
    <row r="1242" spans="1:5" ht="15" x14ac:dyDescent="0.2">
      <c r="A1242" s="29"/>
      <c r="B1242" s="29"/>
      <c r="C1242" s="29"/>
      <c r="D1242" s="29"/>
      <c r="E1242" s="29"/>
    </row>
    <row r="1243" spans="1:5" ht="15" x14ac:dyDescent="0.2">
      <c r="A1243" s="29"/>
      <c r="B1243" s="29"/>
      <c r="C1243" s="29"/>
      <c r="D1243" s="29"/>
      <c r="E1243" s="29"/>
    </row>
    <row r="1244" spans="1:5" ht="15" x14ac:dyDescent="0.2">
      <c r="A1244" s="29"/>
      <c r="B1244" s="29"/>
      <c r="C1244" s="29"/>
      <c r="D1244" s="29"/>
      <c r="E1244" s="29"/>
    </row>
    <row r="1245" spans="1:5" ht="15" x14ac:dyDescent="0.2">
      <c r="A1245" s="29"/>
      <c r="B1245" s="29"/>
      <c r="C1245" s="29"/>
      <c r="D1245" s="29"/>
      <c r="E1245" s="29"/>
    </row>
    <row r="1246" spans="1:5" ht="15" x14ac:dyDescent="0.2">
      <c r="A1246" s="29"/>
      <c r="B1246" s="29"/>
      <c r="C1246" s="29"/>
      <c r="D1246" s="29"/>
      <c r="E1246" s="29"/>
    </row>
    <row r="1247" spans="1:5" ht="15" x14ac:dyDescent="0.2">
      <c r="A1247" s="29"/>
      <c r="B1247" s="29"/>
      <c r="C1247" s="29"/>
      <c r="D1247" s="29"/>
      <c r="E1247" s="29"/>
    </row>
    <row r="1248" spans="1:5" ht="15" x14ac:dyDescent="0.2">
      <c r="A1248" s="29"/>
      <c r="B1248" s="29"/>
      <c r="C1248" s="29"/>
      <c r="D1248" s="29"/>
      <c r="E1248" s="29"/>
    </row>
    <row r="1249" spans="1:5" ht="15" x14ac:dyDescent="0.2">
      <c r="A1249" s="29"/>
      <c r="B1249" s="29"/>
      <c r="C1249" s="29"/>
      <c r="D1249" s="29"/>
      <c r="E1249" s="29"/>
    </row>
    <row r="1250" spans="1:5" ht="15" x14ac:dyDescent="0.2">
      <c r="A1250" s="29"/>
      <c r="B1250" s="29"/>
      <c r="C1250" s="29"/>
      <c r="D1250" s="29"/>
      <c r="E1250" s="29"/>
    </row>
    <row r="1251" spans="1:5" ht="15" x14ac:dyDescent="0.2">
      <c r="A1251" s="29"/>
      <c r="B1251" s="29"/>
      <c r="C1251" s="29"/>
      <c r="D1251" s="29"/>
      <c r="E1251" s="29"/>
    </row>
    <row r="1252" spans="1:5" ht="15" x14ac:dyDescent="0.2">
      <c r="A1252" s="29"/>
      <c r="B1252" s="29"/>
      <c r="C1252" s="29"/>
      <c r="D1252" s="29"/>
      <c r="E1252" s="29"/>
    </row>
    <row r="1253" spans="1:5" ht="15" x14ac:dyDescent="0.2">
      <c r="A1253" s="29"/>
      <c r="B1253" s="29"/>
      <c r="C1253" s="29"/>
      <c r="D1253" s="29"/>
      <c r="E1253" s="29"/>
    </row>
    <row r="1254" spans="1:5" ht="15" x14ac:dyDescent="0.2">
      <c r="A1254" s="29"/>
      <c r="B1254" s="29"/>
      <c r="C1254" s="29"/>
      <c r="D1254" s="29"/>
      <c r="E1254" s="29"/>
    </row>
    <row r="1255" spans="1:5" ht="15" x14ac:dyDescent="0.2">
      <c r="A1255" s="29"/>
      <c r="B1255" s="29"/>
      <c r="C1255" s="29"/>
      <c r="D1255" s="29"/>
      <c r="E1255" s="29"/>
    </row>
    <row r="1256" spans="1:5" ht="15" x14ac:dyDescent="0.2">
      <c r="A1256" s="29"/>
      <c r="B1256" s="29"/>
      <c r="C1256" s="29"/>
      <c r="D1256" s="29"/>
      <c r="E1256" s="29"/>
    </row>
    <row r="1257" spans="1:5" ht="15" x14ac:dyDescent="0.2">
      <c r="A1257" s="29"/>
      <c r="B1257" s="29"/>
      <c r="C1257" s="29"/>
      <c r="D1257" s="29"/>
      <c r="E1257" s="29"/>
    </row>
    <row r="1258" spans="1:5" ht="15" x14ac:dyDescent="0.2">
      <c r="A1258" s="29"/>
      <c r="B1258" s="29"/>
      <c r="C1258" s="29"/>
      <c r="D1258" s="29"/>
      <c r="E1258" s="29"/>
    </row>
    <row r="1259" spans="1:5" ht="15" x14ac:dyDescent="0.2">
      <c r="A1259" s="29"/>
      <c r="B1259" s="29"/>
      <c r="C1259" s="29"/>
      <c r="D1259" s="29"/>
      <c r="E1259" s="29"/>
    </row>
    <row r="1260" spans="1:5" ht="15" x14ac:dyDescent="0.2">
      <c r="A1260" s="29"/>
      <c r="B1260" s="29"/>
      <c r="C1260" s="29"/>
      <c r="D1260" s="29"/>
      <c r="E1260" s="29"/>
    </row>
    <row r="1261" spans="1:5" ht="15" x14ac:dyDescent="0.2">
      <c r="A1261" s="29"/>
      <c r="B1261" s="29"/>
      <c r="C1261" s="29"/>
      <c r="D1261" s="29"/>
      <c r="E1261" s="29"/>
    </row>
    <row r="1262" spans="1:5" ht="15" x14ac:dyDescent="0.2">
      <c r="A1262" s="29"/>
      <c r="B1262" s="29"/>
      <c r="C1262" s="29"/>
      <c r="D1262" s="29"/>
      <c r="E1262" s="29"/>
    </row>
    <row r="1263" spans="1:5" ht="15" x14ac:dyDescent="0.2">
      <c r="A1263" s="29"/>
      <c r="B1263" s="29"/>
      <c r="C1263" s="29"/>
      <c r="D1263" s="29"/>
      <c r="E1263" s="29"/>
    </row>
    <row r="1264" spans="1:5" ht="15" x14ac:dyDescent="0.2">
      <c r="A1264" s="29"/>
      <c r="B1264" s="29"/>
      <c r="C1264" s="29"/>
      <c r="D1264" s="29"/>
      <c r="E1264" s="29"/>
    </row>
    <row r="1265" spans="1:5" ht="15" x14ac:dyDescent="0.2">
      <c r="A1265" s="29"/>
      <c r="B1265" s="29"/>
      <c r="C1265" s="29"/>
      <c r="D1265" s="29"/>
      <c r="E1265" s="29"/>
    </row>
    <row r="1266" spans="1:5" ht="15" x14ac:dyDescent="0.2">
      <c r="A1266" s="29"/>
      <c r="B1266" s="29"/>
      <c r="C1266" s="29"/>
      <c r="D1266" s="29"/>
      <c r="E1266" s="29"/>
    </row>
    <row r="1267" spans="1:5" ht="15" x14ac:dyDescent="0.2">
      <c r="A1267" s="29"/>
      <c r="B1267" s="29"/>
      <c r="C1267" s="29"/>
      <c r="D1267" s="29"/>
      <c r="E1267" s="29"/>
    </row>
    <row r="1268" spans="1:5" ht="15" x14ac:dyDescent="0.2">
      <c r="A1268" s="29"/>
      <c r="B1268" s="29"/>
      <c r="C1268" s="29"/>
      <c r="D1268" s="29"/>
      <c r="E1268" s="29"/>
    </row>
    <row r="1269" spans="1:5" ht="15" x14ac:dyDescent="0.2">
      <c r="A1269" s="29"/>
      <c r="B1269" s="29"/>
      <c r="C1269" s="29"/>
      <c r="D1269" s="29"/>
      <c r="E1269" s="29"/>
    </row>
    <row r="1270" spans="1:5" ht="15" x14ac:dyDescent="0.2">
      <c r="A1270" s="29"/>
      <c r="B1270" s="29"/>
      <c r="C1270" s="29"/>
      <c r="D1270" s="29"/>
      <c r="E1270" s="29"/>
    </row>
    <row r="1271" spans="1:5" ht="15" x14ac:dyDescent="0.2">
      <c r="A1271" s="29"/>
      <c r="B1271" s="29"/>
      <c r="C1271" s="29"/>
      <c r="D1271" s="29"/>
      <c r="E1271" s="29"/>
    </row>
    <row r="1272" spans="1:5" ht="15" x14ac:dyDescent="0.2">
      <c r="A1272" s="29"/>
      <c r="B1272" s="29"/>
      <c r="C1272" s="29"/>
      <c r="D1272" s="29"/>
      <c r="E1272" s="29"/>
    </row>
    <row r="1273" spans="1:5" ht="15" x14ac:dyDescent="0.2">
      <c r="A1273" s="29"/>
      <c r="B1273" s="29"/>
      <c r="C1273" s="29"/>
      <c r="D1273" s="29"/>
      <c r="E1273" s="29"/>
    </row>
    <row r="1274" spans="1:5" ht="15" x14ac:dyDescent="0.2">
      <c r="A1274" s="29"/>
      <c r="B1274" s="29"/>
      <c r="C1274" s="29"/>
      <c r="D1274" s="29"/>
      <c r="E1274" s="29"/>
    </row>
    <row r="1275" spans="1:5" ht="15" x14ac:dyDescent="0.2">
      <c r="A1275" s="29"/>
      <c r="B1275" s="29"/>
      <c r="C1275" s="29"/>
      <c r="D1275" s="29"/>
      <c r="E1275" s="29"/>
    </row>
    <row r="1276" spans="1:5" ht="15" x14ac:dyDescent="0.2">
      <c r="A1276" s="29"/>
      <c r="B1276" s="29"/>
      <c r="C1276" s="29"/>
      <c r="D1276" s="29"/>
      <c r="E1276" s="29"/>
    </row>
    <row r="1277" spans="1:5" ht="15" x14ac:dyDescent="0.2">
      <c r="A1277" s="29"/>
      <c r="B1277" s="29"/>
      <c r="C1277" s="29"/>
      <c r="D1277" s="29"/>
      <c r="E1277" s="29"/>
    </row>
    <row r="1278" spans="1:5" ht="15" x14ac:dyDescent="0.2">
      <c r="A1278" s="29"/>
      <c r="B1278" s="29"/>
      <c r="C1278" s="29"/>
      <c r="D1278" s="29"/>
      <c r="E1278" s="29"/>
    </row>
    <row r="1279" spans="1:5" ht="15" x14ac:dyDescent="0.2">
      <c r="A1279" s="29"/>
      <c r="B1279" s="29"/>
      <c r="C1279" s="29"/>
      <c r="D1279" s="29"/>
      <c r="E1279" s="29"/>
    </row>
    <row r="1280" spans="1:5" ht="15" x14ac:dyDescent="0.2">
      <c r="A1280" s="29"/>
      <c r="B1280" s="29"/>
      <c r="C1280" s="29"/>
      <c r="D1280" s="29"/>
      <c r="E1280" s="29"/>
    </row>
    <row r="1281" spans="1:5" ht="15" x14ac:dyDescent="0.2">
      <c r="A1281" s="29"/>
      <c r="B1281" s="29"/>
      <c r="C1281" s="29"/>
      <c r="D1281" s="29"/>
      <c r="E1281" s="29"/>
    </row>
    <row r="1282" spans="1:5" ht="15" x14ac:dyDescent="0.2">
      <c r="A1282" s="29"/>
      <c r="B1282" s="29"/>
      <c r="C1282" s="29"/>
      <c r="D1282" s="29"/>
      <c r="E1282" s="29"/>
    </row>
    <row r="1283" spans="1:5" ht="15" x14ac:dyDescent="0.2">
      <c r="A1283" s="29"/>
      <c r="B1283" s="29"/>
      <c r="C1283" s="29"/>
      <c r="D1283" s="29"/>
      <c r="E1283" s="29"/>
    </row>
    <row r="1284" spans="1:5" ht="15" x14ac:dyDescent="0.2">
      <c r="A1284" s="29"/>
      <c r="B1284" s="29"/>
      <c r="C1284" s="29"/>
      <c r="D1284" s="29"/>
      <c r="E1284" s="29"/>
    </row>
    <row r="1285" spans="1:5" ht="15" x14ac:dyDescent="0.2">
      <c r="A1285" s="29"/>
      <c r="B1285" s="29"/>
      <c r="C1285" s="29"/>
      <c r="D1285" s="29"/>
      <c r="E1285" s="29"/>
    </row>
    <row r="1286" spans="1:5" ht="15" x14ac:dyDescent="0.2">
      <c r="A1286" s="29"/>
      <c r="B1286" s="29"/>
      <c r="C1286" s="29"/>
      <c r="D1286" s="29"/>
      <c r="E1286" s="29"/>
    </row>
    <row r="1287" spans="1:5" ht="15" x14ac:dyDescent="0.2">
      <c r="A1287" s="29"/>
      <c r="B1287" s="29"/>
      <c r="C1287" s="29"/>
      <c r="D1287" s="29"/>
      <c r="E1287" s="29"/>
    </row>
    <row r="1288" spans="1:5" ht="15" x14ac:dyDescent="0.2">
      <c r="A1288" s="29"/>
      <c r="B1288" s="29"/>
      <c r="C1288" s="29"/>
      <c r="D1288" s="29"/>
      <c r="E1288" s="29"/>
    </row>
    <row r="1289" spans="1:5" ht="15" x14ac:dyDescent="0.2">
      <c r="A1289" s="29"/>
      <c r="B1289" s="29"/>
      <c r="C1289" s="29"/>
      <c r="D1289" s="29"/>
      <c r="E1289" s="29"/>
    </row>
    <row r="1290" spans="1:5" ht="15" x14ac:dyDescent="0.2">
      <c r="A1290" s="29"/>
      <c r="B1290" s="29"/>
      <c r="C1290" s="29"/>
      <c r="D1290" s="29"/>
      <c r="E1290" s="29"/>
    </row>
    <row r="1291" spans="1:5" ht="15" x14ac:dyDescent="0.2">
      <c r="A1291" s="29"/>
      <c r="B1291" s="29"/>
      <c r="C1291" s="29"/>
      <c r="D1291" s="29"/>
      <c r="E1291" s="29"/>
    </row>
    <row r="1292" spans="1:5" ht="15" x14ac:dyDescent="0.2">
      <c r="A1292" s="29"/>
      <c r="B1292" s="29"/>
      <c r="C1292" s="29"/>
      <c r="D1292" s="29"/>
      <c r="E1292" s="29"/>
    </row>
    <row r="1293" spans="1:5" ht="15" x14ac:dyDescent="0.2">
      <c r="A1293" s="29"/>
      <c r="B1293" s="29"/>
      <c r="C1293" s="29"/>
      <c r="D1293" s="29"/>
      <c r="E1293" s="29"/>
    </row>
    <row r="1294" spans="1:5" ht="15" x14ac:dyDescent="0.2">
      <c r="A1294" s="29"/>
      <c r="B1294" s="29"/>
      <c r="C1294" s="29"/>
      <c r="D1294" s="29"/>
      <c r="E1294" s="29"/>
    </row>
    <row r="1295" spans="1:5" ht="15" x14ac:dyDescent="0.2">
      <c r="A1295" s="29"/>
      <c r="B1295" s="29"/>
      <c r="C1295" s="29"/>
      <c r="D1295" s="29"/>
      <c r="E1295" s="29"/>
    </row>
    <row r="1296" spans="1:5" ht="15" x14ac:dyDescent="0.2">
      <c r="A1296" s="29"/>
      <c r="B1296" s="29"/>
      <c r="C1296" s="29"/>
      <c r="D1296" s="29"/>
      <c r="E1296" s="29"/>
    </row>
    <row r="1297" spans="1:5" ht="15" x14ac:dyDescent="0.2">
      <c r="A1297" s="29"/>
      <c r="B1297" s="29"/>
      <c r="C1297" s="29"/>
      <c r="D1297" s="29"/>
      <c r="E1297" s="29"/>
    </row>
    <row r="1298" spans="1:5" ht="15" x14ac:dyDescent="0.2">
      <c r="A1298" s="29"/>
      <c r="B1298" s="29"/>
      <c r="C1298" s="29"/>
      <c r="D1298" s="29"/>
      <c r="E1298" s="29"/>
    </row>
    <row r="1299" spans="1:5" ht="15" x14ac:dyDescent="0.2">
      <c r="A1299" s="29"/>
      <c r="B1299" s="29"/>
      <c r="C1299" s="29"/>
      <c r="D1299" s="29"/>
      <c r="E1299" s="29"/>
    </row>
    <row r="1300" spans="1:5" ht="15" x14ac:dyDescent="0.2">
      <c r="A1300" s="29"/>
      <c r="B1300" s="29"/>
      <c r="C1300" s="29"/>
      <c r="D1300" s="29"/>
      <c r="E1300" s="29"/>
    </row>
    <row r="1301" spans="1:5" ht="15" x14ac:dyDescent="0.2">
      <c r="A1301" s="29"/>
      <c r="B1301" s="29"/>
      <c r="C1301" s="29"/>
      <c r="D1301" s="29"/>
      <c r="E1301" s="29"/>
    </row>
    <row r="1302" spans="1:5" ht="15" x14ac:dyDescent="0.2">
      <c r="A1302" s="29"/>
      <c r="B1302" s="29"/>
      <c r="C1302" s="29"/>
      <c r="D1302" s="29"/>
      <c r="E1302" s="29"/>
    </row>
    <row r="1303" spans="1:5" ht="15" x14ac:dyDescent="0.2">
      <c r="A1303" s="29"/>
      <c r="B1303" s="29"/>
      <c r="C1303" s="29"/>
      <c r="D1303" s="29"/>
      <c r="E1303" s="29"/>
    </row>
    <row r="1304" spans="1:5" ht="15" x14ac:dyDescent="0.2">
      <c r="A1304" s="29"/>
      <c r="B1304" s="29"/>
      <c r="C1304" s="29"/>
      <c r="D1304" s="29"/>
      <c r="E1304" s="29"/>
    </row>
    <row r="1305" spans="1:5" ht="15" x14ac:dyDescent="0.2">
      <c r="A1305" s="29"/>
      <c r="B1305" s="29"/>
      <c r="C1305" s="29"/>
      <c r="D1305" s="29"/>
      <c r="E1305" s="29"/>
    </row>
    <row r="1306" spans="1:5" ht="15" x14ac:dyDescent="0.2">
      <c r="A1306" s="29"/>
      <c r="B1306" s="29"/>
      <c r="C1306" s="29"/>
      <c r="D1306" s="29"/>
      <c r="E1306" s="29"/>
    </row>
    <row r="1307" spans="1:5" ht="15" x14ac:dyDescent="0.2">
      <c r="A1307" s="29"/>
      <c r="B1307" s="29"/>
      <c r="C1307" s="29"/>
      <c r="D1307" s="29"/>
      <c r="E1307" s="29"/>
    </row>
    <row r="1308" spans="1:5" ht="15" x14ac:dyDescent="0.2">
      <c r="A1308" s="29"/>
      <c r="B1308" s="29"/>
      <c r="C1308" s="29"/>
      <c r="D1308" s="29"/>
      <c r="E1308" s="29"/>
    </row>
    <row r="1309" spans="1:5" ht="15" x14ac:dyDescent="0.2">
      <c r="A1309" s="29"/>
      <c r="B1309" s="29"/>
      <c r="C1309" s="29"/>
      <c r="D1309" s="29"/>
      <c r="E1309" s="29"/>
    </row>
    <row r="1310" spans="1:5" ht="15" x14ac:dyDescent="0.2">
      <c r="A1310" s="29"/>
      <c r="B1310" s="29"/>
      <c r="C1310" s="29"/>
      <c r="D1310" s="29"/>
      <c r="E1310" s="29"/>
    </row>
    <row r="1311" spans="1:5" ht="15" x14ac:dyDescent="0.2">
      <c r="A1311" s="29"/>
      <c r="B1311" s="29"/>
      <c r="C1311" s="29"/>
      <c r="D1311" s="29"/>
      <c r="E1311" s="29"/>
    </row>
    <row r="1312" spans="1:5" ht="15" x14ac:dyDescent="0.2">
      <c r="A1312" s="29"/>
      <c r="B1312" s="29"/>
      <c r="C1312" s="29"/>
      <c r="D1312" s="29"/>
      <c r="E1312" s="29"/>
    </row>
    <row r="1313" spans="1:5" ht="15" x14ac:dyDescent="0.2">
      <c r="A1313" s="29"/>
      <c r="B1313" s="29"/>
      <c r="C1313" s="29"/>
      <c r="D1313" s="29"/>
      <c r="E1313" s="29"/>
    </row>
    <row r="1314" spans="1:5" ht="15" x14ac:dyDescent="0.2">
      <c r="A1314" s="29"/>
      <c r="B1314" s="29"/>
      <c r="C1314" s="29"/>
      <c r="D1314" s="29"/>
      <c r="E1314" s="29"/>
    </row>
    <row r="1315" spans="1:5" ht="15" x14ac:dyDescent="0.2">
      <c r="A1315" s="29"/>
      <c r="B1315" s="29"/>
      <c r="C1315" s="29"/>
      <c r="D1315" s="29"/>
      <c r="E1315" s="29"/>
    </row>
    <row r="1316" spans="1:5" ht="15" x14ac:dyDescent="0.2">
      <c r="A1316" s="29"/>
      <c r="B1316" s="29"/>
      <c r="C1316" s="29"/>
      <c r="D1316" s="29"/>
      <c r="E1316" s="29"/>
    </row>
    <row r="1317" spans="1:5" ht="15" x14ac:dyDescent="0.2">
      <c r="A1317" s="29"/>
      <c r="B1317" s="29"/>
      <c r="C1317" s="29"/>
      <c r="D1317" s="29"/>
      <c r="E1317" s="29"/>
    </row>
    <row r="1318" spans="1:5" ht="15" x14ac:dyDescent="0.2">
      <c r="A1318" s="29"/>
      <c r="B1318" s="29"/>
      <c r="C1318" s="29"/>
      <c r="D1318" s="29"/>
      <c r="E1318" s="29"/>
    </row>
    <row r="1319" spans="1:5" ht="15" x14ac:dyDescent="0.2">
      <c r="A1319" s="29"/>
      <c r="B1319" s="29"/>
      <c r="C1319" s="29"/>
      <c r="D1319" s="29"/>
      <c r="E1319" s="29"/>
    </row>
    <row r="1320" spans="1:5" ht="15" x14ac:dyDescent="0.2">
      <c r="A1320" s="29"/>
      <c r="B1320" s="29"/>
      <c r="C1320" s="29"/>
      <c r="D1320" s="29"/>
      <c r="E1320" s="29"/>
    </row>
    <row r="1321" spans="1:5" ht="15" x14ac:dyDescent="0.2">
      <c r="A1321" s="29"/>
      <c r="B1321" s="29"/>
      <c r="C1321" s="29"/>
      <c r="D1321" s="29"/>
      <c r="E1321" s="29"/>
    </row>
    <row r="1322" spans="1:5" ht="15" x14ac:dyDescent="0.2">
      <c r="A1322" s="29"/>
      <c r="B1322" s="29"/>
      <c r="C1322" s="29"/>
      <c r="D1322" s="29"/>
      <c r="E1322" s="29"/>
    </row>
    <row r="1323" spans="1:5" ht="15" x14ac:dyDescent="0.2">
      <c r="A1323" s="29"/>
      <c r="B1323" s="29"/>
      <c r="C1323" s="29"/>
      <c r="D1323" s="29"/>
      <c r="E1323" s="29"/>
    </row>
    <row r="1324" spans="1:5" ht="15" x14ac:dyDescent="0.2">
      <c r="A1324" s="29"/>
      <c r="B1324" s="29"/>
      <c r="C1324" s="29"/>
      <c r="D1324" s="29"/>
      <c r="E1324" s="29"/>
    </row>
    <row r="1325" spans="1:5" ht="15" x14ac:dyDescent="0.2">
      <c r="A1325" s="29"/>
      <c r="B1325" s="29"/>
      <c r="C1325" s="29"/>
      <c r="D1325" s="29"/>
      <c r="E1325" s="29"/>
    </row>
    <row r="1326" spans="1:5" ht="15" x14ac:dyDescent="0.2">
      <c r="A1326" s="29"/>
      <c r="B1326" s="29"/>
      <c r="C1326" s="29"/>
      <c r="D1326" s="29"/>
      <c r="E1326" s="29"/>
    </row>
    <row r="1327" spans="1:5" ht="15" x14ac:dyDescent="0.2">
      <c r="A1327" s="29"/>
      <c r="B1327" s="29"/>
      <c r="C1327" s="29"/>
      <c r="D1327" s="29"/>
      <c r="E1327" s="29"/>
    </row>
    <row r="1328" spans="1:5" ht="15" x14ac:dyDescent="0.2">
      <c r="A1328" s="29"/>
      <c r="B1328" s="29"/>
      <c r="C1328" s="29"/>
      <c r="D1328" s="29"/>
      <c r="E1328" s="29"/>
    </row>
    <row r="1329" spans="1:5" ht="15" x14ac:dyDescent="0.2">
      <c r="A1329" s="29"/>
      <c r="B1329" s="29"/>
      <c r="C1329" s="29"/>
      <c r="D1329" s="29"/>
      <c r="E1329" s="29"/>
    </row>
    <row r="1330" spans="1:5" ht="15" x14ac:dyDescent="0.2">
      <c r="A1330" s="29"/>
      <c r="B1330" s="29"/>
      <c r="C1330" s="29"/>
      <c r="D1330" s="29"/>
      <c r="E1330" s="29"/>
    </row>
    <row r="1331" spans="1:5" ht="15" x14ac:dyDescent="0.2">
      <c r="A1331" s="29"/>
      <c r="B1331" s="29"/>
      <c r="C1331" s="29"/>
      <c r="D1331" s="29"/>
      <c r="E1331" s="29"/>
    </row>
    <row r="1332" spans="1:5" ht="15" x14ac:dyDescent="0.2">
      <c r="A1332" s="29"/>
      <c r="B1332" s="29"/>
      <c r="C1332" s="29"/>
      <c r="D1332" s="29"/>
      <c r="E1332" s="29"/>
    </row>
    <row r="1333" spans="1:5" ht="15" x14ac:dyDescent="0.2">
      <c r="A1333" s="29"/>
      <c r="B1333" s="29"/>
      <c r="C1333" s="29"/>
      <c r="D1333" s="29"/>
      <c r="E1333" s="29"/>
    </row>
    <row r="1334" spans="1:5" ht="15" x14ac:dyDescent="0.2">
      <c r="A1334" s="29"/>
      <c r="B1334" s="29"/>
      <c r="C1334" s="29"/>
      <c r="D1334" s="29"/>
      <c r="E1334" s="29"/>
    </row>
    <row r="1335" spans="1:5" ht="15" x14ac:dyDescent="0.2">
      <c r="A1335" s="29"/>
      <c r="B1335" s="29"/>
      <c r="C1335" s="29"/>
      <c r="D1335" s="29"/>
      <c r="E1335" s="29"/>
    </row>
    <row r="1336" spans="1:5" ht="15" x14ac:dyDescent="0.2">
      <c r="A1336" s="29"/>
      <c r="B1336" s="29"/>
      <c r="C1336" s="29"/>
      <c r="D1336" s="29"/>
      <c r="E1336" s="29"/>
    </row>
    <row r="1337" spans="1:5" ht="15" x14ac:dyDescent="0.2">
      <c r="A1337" s="29"/>
      <c r="B1337" s="29"/>
      <c r="C1337" s="29"/>
      <c r="D1337" s="29"/>
      <c r="E1337" s="29"/>
    </row>
    <row r="1338" spans="1:5" ht="15" x14ac:dyDescent="0.2">
      <c r="A1338" s="29"/>
      <c r="B1338" s="29"/>
      <c r="C1338" s="29"/>
      <c r="D1338" s="29"/>
      <c r="E1338" s="29"/>
    </row>
    <row r="1339" spans="1:5" ht="15" x14ac:dyDescent="0.2">
      <c r="A1339" s="29"/>
      <c r="B1339" s="29"/>
      <c r="C1339" s="29"/>
      <c r="D1339" s="29"/>
      <c r="E1339" s="29"/>
    </row>
    <row r="1340" spans="1:5" ht="15" x14ac:dyDescent="0.2">
      <c r="A1340" s="29"/>
      <c r="B1340" s="29"/>
      <c r="C1340" s="29"/>
      <c r="D1340" s="29"/>
      <c r="E1340" s="29"/>
    </row>
    <row r="1341" spans="1:5" ht="15" x14ac:dyDescent="0.2">
      <c r="A1341" s="29"/>
      <c r="B1341" s="29"/>
      <c r="C1341" s="29"/>
      <c r="D1341" s="29"/>
      <c r="E1341" s="29"/>
    </row>
    <row r="1342" spans="1:5" ht="15" x14ac:dyDescent="0.2">
      <c r="A1342" s="29"/>
      <c r="B1342" s="29"/>
      <c r="C1342" s="29"/>
      <c r="D1342" s="29"/>
      <c r="E1342" s="29"/>
    </row>
    <row r="1343" spans="1:5" ht="15" x14ac:dyDescent="0.2">
      <c r="A1343" s="29"/>
      <c r="B1343" s="29"/>
      <c r="C1343" s="29"/>
      <c r="D1343" s="29"/>
      <c r="E1343" s="29"/>
    </row>
    <row r="1344" spans="1:5" ht="15" x14ac:dyDescent="0.2">
      <c r="A1344" s="29"/>
      <c r="B1344" s="29"/>
      <c r="C1344" s="29"/>
      <c r="D1344" s="29"/>
      <c r="E1344" s="29"/>
    </row>
    <row r="1345" spans="1:5" ht="15" x14ac:dyDescent="0.2">
      <c r="A1345" s="29"/>
      <c r="B1345" s="29"/>
      <c r="C1345" s="29"/>
      <c r="D1345" s="29"/>
      <c r="E1345" s="29"/>
    </row>
    <row r="1346" spans="1:5" ht="15" x14ac:dyDescent="0.2">
      <c r="A1346" s="29"/>
      <c r="B1346" s="29"/>
      <c r="C1346" s="29"/>
      <c r="D1346" s="29"/>
      <c r="E1346" s="29"/>
    </row>
    <row r="1347" spans="1:5" ht="15" x14ac:dyDescent="0.2">
      <c r="A1347" s="29"/>
      <c r="B1347" s="29"/>
      <c r="C1347" s="29"/>
      <c r="D1347" s="29"/>
      <c r="E1347" s="29"/>
    </row>
    <row r="1348" spans="1:5" ht="15" x14ac:dyDescent="0.2">
      <c r="A1348" s="29"/>
      <c r="B1348" s="29"/>
      <c r="C1348" s="29"/>
      <c r="D1348" s="29"/>
      <c r="E1348" s="29"/>
    </row>
    <row r="1349" spans="1:5" ht="15" x14ac:dyDescent="0.2">
      <c r="A1349" s="29"/>
      <c r="B1349" s="29"/>
      <c r="C1349" s="29"/>
      <c r="D1349" s="29"/>
      <c r="E1349" s="29"/>
    </row>
    <row r="1350" spans="1:5" ht="15" x14ac:dyDescent="0.2">
      <c r="A1350" s="29"/>
      <c r="B1350" s="29"/>
      <c r="C1350" s="29"/>
      <c r="D1350" s="29"/>
      <c r="E1350" s="29"/>
    </row>
    <row r="1351" spans="1:5" ht="15" x14ac:dyDescent="0.2">
      <c r="A1351" s="29"/>
      <c r="B1351" s="29"/>
      <c r="C1351" s="29"/>
      <c r="D1351" s="29"/>
      <c r="E1351" s="29"/>
    </row>
    <row r="1352" spans="1:5" ht="15" x14ac:dyDescent="0.2">
      <c r="A1352" s="29"/>
      <c r="B1352" s="29"/>
      <c r="C1352" s="29"/>
      <c r="D1352" s="29"/>
      <c r="E1352" s="29"/>
    </row>
    <row r="1353" spans="1:5" ht="15" x14ac:dyDescent="0.2">
      <c r="A1353" s="29"/>
      <c r="B1353" s="29"/>
      <c r="C1353" s="29"/>
      <c r="D1353" s="29"/>
      <c r="E1353" s="29"/>
    </row>
    <row r="1354" spans="1:5" ht="15" x14ac:dyDescent="0.2">
      <c r="A1354" s="29"/>
      <c r="B1354" s="29"/>
      <c r="C1354" s="29"/>
      <c r="D1354" s="29"/>
      <c r="E1354" s="29"/>
    </row>
    <row r="1355" spans="1:5" ht="15" x14ac:dyDescent="0.2">
      <c r="A1355" s="29"/>
      <c r="B1355" s="29"/>
      <c r="C1355" s="29"/>
      <c r="D1355" s="29"/>
      <c r="E1355" s="29"/>
    </row>
    <row r="1356" spans="1:5" ht="15" x14ac:dyDescent="0.2">
      <c r="A1356" s="29"/>
      <c r="B1356" s="29"/>
      <c r="C1356" s="29"/>
      <c r="D1356" s="29"/>
      <c r="E1356" s="29"/>
    </row>
    <row r="1357" spans="1:5" ht="15" x14ac:dyDescent="0.2">
      <c r="A1357" s="29"/>
      <c r="B1357" s="29"/>
      <c r="C1357" s="29"/>
      <c r="D1357" s="29"/>
      <c r="E1357" s="29"/>
    </row>
    <row r="1358" spans="1:5" ht="15" x14ac:dyDescent="0.2">
      <c r="A1358" s="29"/>
      <c r="B1358" s="29"/>
      <c r="C1358" s="29"/>
      <c r="D1358" s="29"/>
      <c r="E1358" s="29"/>
    </row>
    <row r="1359" spans="1:5" ht="15" x14ac:dyDescent="0.2">
      <c r="A1359" s="29"/>
      <c r="B1359" s="29"/>
      <c r="C1359" s="29"/>
      <c r="D1359" s="29"/>
      <c r="E1359" s="29"/>
    </row>
    <row r="1360" spans="1:5" ht="15" x14ac:dyDescent="0.2">
      <c r="A1360" s="29"/>
      <c r="B1360" s="29"/>
      <c r="C1360" s="29"/>
      <c r="D1360" s="29"/>
      <c r="E1360" s="29"/>
    </row>
    <row r="1361" spans="1:5" ht="15" x14ac:dyDescent="0.2">
      <c r="A1361" s="29"/>
      <c r="B1361" s="29"/>
      <c r="C1361" s="29"/>
      <c r="D1361" s="29"/>
      <c r="E1361" s="29"/>
    </row>
    <row r="1362" spans="1:5" ht="15" x14ac:dyDescent="0.2">
      <c r="A1362" s="29"/>
      <c r="B1362" s="29"/>
      <c r="C1362" s="29"/>
      <c r="D1362" s="29"/>
      <c r="E1362" s="29"/>
    </row>
    <row r="1363" spans="1:5" ht="15" x14ac:dyDescent="0.2">
      <c r="A1363" s="29"/>
      <c r="B1363" s="29"/>
      <c r="C1363" s="29"/>
      <c r="D1363" s="29"/>
      <c r="E1363" s="29"/>
    </row>
    <row r="1364" spans="1:5" ht="15" x14ac:dyDescent="0.2">
      <c r="A1364" s="29"/>
      <c r="B1364" s="29"/>
      <c r="C1364" s="29"/>
      <c r="D1364" s="29"/>
      <c r="E1364" s="29"/>
    </row>
    <row r="1365" spans="1:5" ht="15" x14ac:dyDescent="0.2">
      <c r="A1365" s="29"/>
      <c r="B1365" s="29"/>
      <c r="C1365" s="29"/>
      <c r="D1365" s="29"/>
      <c r="E1365" s="29"/>
    </row>
    <row r="1366" spans="1:5" ht="15" x14ac:dyDescent="0.2">
      <c r="A1366" s="29"/>
      <c r="B1366" s="29"/>
      <c r="C1366" s="29"/>
      <c r="D1366" s="29"/>
      <c r="E1366" s="29"/>
    </row>
    <row r="1367" spans="1:5" ht="15" x14ac:dyDescent="0.2">
      <c r="A1367" s="29"/>
      <c r="B1367" s="29"/>
      <c r="C1367" s="29"/>
      <c r="D1367" s="29"/>
      <c r="E1367" s="29"/>
    </row>
    <row r="1368" spans="1:5" ht="15" x14ac:dyDescent="0.2">
      <c r="A1368" s="29"/>
      <c r="B1368" s="29"/>
      <c r="C1368" s="29"/>
      <c r="D1368" s="29"/>
      <c r="E1368" s="29"/>
    </row>
    <row r="1369" spans="1:5" ht="15" x14ac:dyDescent="0.2">
      <c r="A1369" s="29"/>
      <c r="B1369" s="29"/>
      <c r="C1369" s="29"/>
      <c r="D1369" s="29"/>
      <c r="E1369" s="29"/>
    </row>
    <row r="1370" spans="1:5" ht="15" x14ac:dyDescent="0.2">
      <c r="A1370" s="29"/>
      <c r="B1370" s="29"/>
      <c r="C1370" s="29"/>
      <c r="D1370" s="29"/>
      <c r="E1370" s="29"/>
    </row>
    <row r="1371" spans="1:5" ht="15" x14ac:dyDescent="0.2">
      <c r="A1371" s="29"/>
      <c r="B1371" s="29"/>
      <c r="C1371" s="29"/>
      <c r="D1371" s="29"/>
      <c r="E1371" s="29"/>
    </row>
    <row r="1372" spans="1:5" ht="15" x14ac:dyDescent="0.2">
      <c r="A1372" s="29"/>
      <c r="B1372" s="29"/>
      <c r="C1372" s="29"/>
      <c r="D1372" s="29"/>
      <c r="E1372" s="29"/>
    </row>
    <row r="1373" spans="1:5" ht="15" x14ac:dyDescent="0.2">
      <c r="A1373" s="29"/>
      <c r="B1373" s="29"/>
      <c r="C1373" s="29"/>
      <c r="D1373" s="29"/>
      <c r="E1373" s="29"/>
    </row>
    <row r="1374" spans="1:5" ht="15" x14ac:dyDescent="0.2">
      <c r="A1374" s="29"/>
      <c r="B1374" s="29"/>
      <c r="C1374" s="29"/>
      <c r="D1374" s="29"/>
      <c r="E1374" s="29"/>
    </row>
    <row r="1375" spans="1:5" ht="15" x14ac:dyDescent="0.2">
      <c r="A1375" s="29"/>
      <c r="B1375" s="29"/>
      <c r="C1375" s="29"/>
      <c r="D1375" s="29"/>
      <c r="E1375" s="29"/>
    </row>
    <row r="1376" spans="1:5" ht="15" x14ac:dyDescent="0.2">
      <c r="A1376" s="29"/>
      <c r="B1376" s="29"/>
      <c r="C1376" s="29"/>
      <c r="D1376" s="29"/>
      <c r="E1376" s="29"/>
    </row>
    <row r="1377" spans="1:5" ht="15" x14ac:dyDescent="0.2">
      <c r="A1377" s="29"/>
      <c r="B1377" s="29"/>
      <c r="C1377" s="29"/>
      <c r="D1377" s="29"/>
      <c r="E1377" s="29"/>
    </row>
    <row r="1378" spans="1:5" ht="15" x14ac:dyDescent="0.2">
      <c r="A1378" s="29"/>
      <c r="B1378" s="29"/>
      <c r="C1378" s="29"/>
      <c r="D1378" s="29"/>
      <c r="E1378" s="29"/>
    </row>
    <row r="1379" spans="1:5" ht="15" x14ac:dyDescent="0.2">
      <c r="A1379" s="29"/>
      <c r="B1379" s="29"/>
      <c r="C1379" s="29"/>
      <c r="D1379" s="29"/>
      <c r="E1379" s="29"/>
    </row>
    <row r="1380" spans="1:5" ht="15" x14ac:dyDescent="0.2">
      <c r="A1380" s="29"/>
      <c r="B1380" s="29"/>
      <c r="C1380" s="29"/>
      <c r="D1380" s="29"/>
      <c r="E1380" s="29"/>
    </row>
    <row r="1381" spans="1:5" ht="15" x14ac:dyDescent="0.2">
      <c r="A1381" s="29"/>
      <c r="B1381" s="29"/>
      <c r="C1381" s="29"/>
      <c r="D1381" s="29"/>
      <c r="E1381" s="29"/>
    </row>
    <row r="1382" spans="1:5" ht="15" x14ac:dyDescent="0.2">
      <c r="A1382" s="29"/>
      <c r="B1382" s="29"/>
      <c r="C1382" s="29"/>
      <c r="D1382" s="29"/>
      <c r="E1382" s="29"/>
    </row>
    <row r="1383" spans="1:5" ht="15" x14ac:dyDescent="0.2">
      <c r="A1383" s="29"/>
      <c r="B1383" s="29"/>
      <c r="C1383" s="29"/>
      <c r="D1383" s="29"/>
      <c r="E1383" s="29"/>
    </row>
    <row r="1384" spans="1:5" ht="15" x14ac:dyDescent="0.2">
      <c r="A1384" s="29"/>
      <c r="B1384" s="29"/>
      <c r="C1384" s="29"/>
      <c r="D1384" s="29"/>
      <c r="E1384" s="29"/>
    </row>
    <row r="1385" spans="1:5" ht="15" x14ac:dyDescent="0.2">
      <c r="A1385" s="29"/>
      <c r="B1385" s="29"/>
      <c r="C1385" s="29"/>
      <c r="D1385" s="29"/>
      <c r="E1385" s="29"/>
    </row>
    <row r="1386" spans="1:5" ht="15" x14ac:dyDescent="0.2">
      <c r="A1386" s="29"/>
      <c r="B1386" s="29"/>
      <c r="C1386" s="29"/>
      <c r="D1386" s="29"/>
      <c r="E1386" s="29"/>
    </row>
    <row r="1387" spans="1:5" ht="15" x14ac:dyDescent="0.2">
      <c r="A1387" s="29"/>
      <c r="B1387" s="29"/>
      <c r="C1387" s="29"/>
      <c r="D1387" s="29"/>
      <c r="E1387" s="29"/>
    </row>
    <row r="1388" spans="1:5" ht="15" x14ac:dyDescent="0.2">
      <c r="A1388" s="29"/>
      <c r="B1388" s="29"/>
      <c r="C1388" s="29"/>
      <c r="D1388" s="29"/>
      <c r="E1388" s="29"/>
    </row>
    <row r="1389" spans="1:5" ht="15" x14ac:dyDescent="0.2">
      <c r="A1389" s="29"/>
      <c r="B1389" s="29"/>
      <c r="C1389" s="29"/>
      <c r="D1389" s="29"/>
      <c r="E1389" s="29"/>
    </row>
    <row r="1390" spans="1:5" ht="15" x14ac:dyDescent="0.2">
      <c r="A1390" s="29"/>
      <c r="B1390" s="29"/>
      <c r="C1390" s="29"/>
      <c r="D1390" s="29"/>
      <c r="E1390" s="29"/>
    </row>
    <row r="1391" spans="1:5" ht="15" x14ac:dyDescent="0.2">
      <c r="A1391" s="29"/>
      <c r="B1391" s="29"/>
      <c r="C1391" s="29"/>
      <c r="D1391" s="29"/>
      <c r="E1391" s="29"/>
    </row>
    <row r="1392" spans="1:5" ht="15" x14ac:dyDescent="0.2">
      <c r="A1392" s="29"/>
      <c r="B1392" s="29"/>
      <c r="C1392" s="29"/>
      <c r="D1392" s="29"/>
      <c r="E1392" s="29"/>
    </row>
    <row r="1393" spans="1:5" ht="15" x14ac:dyDescent="0.2">
      <c r="A1393" s="29"/>
      <c r="B1393" s="29"/>
      <c r="C1393" s="29"/>
      <c r="D1393" s="29"/>
      <c r="E1393" s="29"/>
    </row>
    <row r="1394" spans="1:5" ht="15" x14ac:dyDescent="0.2">
      <c r="A1394" s="29"/>
      <c r="B1394" s="29"/>
      <c r="C1394" s="29"/>
      <c r="D1394" s="29"/>
      <c r="E1394" s="29"/>
    </row>
    <row r="1395" spans="1:5" ht="15" x14ac:dyDescent="0.2">
      <c r="A1395" s="29"/>
      <c r="B1395" s="29"/>
      <c r="C1395" s="29"/>
      <c r="D1395" s="29"/>
      <c r="E1395" s="29"/>
    </row>
    <row r="1396" spans="1:5" ht="15" x14ac:dyDescent="0.2">
      <c r="A1396" s="29"/>
      <c r="B1396" s="29"/>
      <c r="C1396" s="29"/>
      <c r="D1396" s="29"/>
      <c r="E1396" s="29"/>
    </row>
    <row r="1397" spans="1:5" ht="15" x14ac:dyDescent="0.2">
      <c r="A1397" s="29"/>
      <c r="B1397" s="29"/>
      <c r="C1397" s="29"/>
      <c r="D1397" s="29"/>
      <c r="E1397" s="29"/>
    </row>
    <row r="1398" spans="1:5" ht="15" x14ac:dyDescent="0.2">
      <c r="A1398" s="29"/>
      <c r="B1398" s="29"/>
      <c r="C1398" s="29"/>
      <c r="D1398" s="29"/>
      <c r="E1398" s="29"/>
    </row>
    <row r="1399" spans="1:5" ht="15" x14ac:dyDescent="0.2">
      <c r="A1399" s="29"/>
      <c r="B1399" s="29"/>
      <c r="C1399" s="29"/>
      <c r="D1399" s="29"/>
      <c r="E1399" s="29"/>
    </row>
    <row r="1400" spans="1:5" ht="15" x14ac:dyDescent="0.2">
      <c r="A1400" s="29"/>
      <c r="B1400" s="29"/>
      <c r="C1400" s="29"/>
      <c r="D1400" s="29"/>
      <c r="E1400" s="29"/>
    </row>
    <row r="1401" spans="1:5" ht="15" x14ac:dyDescent="0.2">
      <c r="A1401" s="29"/>
      <c r="B1401" s="29"/>
      <c r="C1401" s="29"/>
      <c r="D1401" s="29"/>
      <c r="E1401" s="29"/>
    </row>
    <row r="1402" spans="1:5" ht="15" x14ac:dyDescent="0.2">
      <c r="A1402" s="29"/>
      <c r="B1402" s="29"/>
      <c r="C1402" s="29"/>
      <c r="D1402" s="29"/>
      <c r="E1402" s="29"/>
    </row>
    <row r="1403" spans="1:5" ht="15" x14ac:dyDescent="0.2">
      <c r="A1403" s="29"/>
      <c r="B1403" s="29"/>
      <c r="C1403" s="29"/>
      <c r="D1403" s="29"/>
      <c r="E1403" s="29"/>
    </row>
    <row r="1404" spans="1:5" ht="15" x14ac:dyDescent="0.2">
      <c r="A1404" s="29"/>
      <c r="B1404" s="29"/>
      <c r="C1404" s="29"/>
      <c r="D1404" s="29"/>
      <c r="E1404" s="29"/>
    </row>
    <row r="1405" spans="1:5" ht="15" x14ac:dyDescent="0.2">
      <c r="A1405" s="29"/>
      <c r="B1405" s="29"/>
      <c r="C1405" s="29"/>
      <c r="D1405" s="29"/>
      <c r="E1405" s="29"/>
    </row>
    <row r="1406" spans="1:5" ht="15" x14ac:dyDescent="0.2">
      <c r="A1406" s="29"/>
      <c r="B1406" s="29"/>
      <c r="C1406" s="29"/>
      <c r="D1406" s="29"/>
      <c r="E1406" s="29"/>
    </row>
    <row r="1407" spans="1:5" ht="15" x14ac:dyDescent="0.2">
      <c r="A1407" s="29"/>
      <c r="B1407" s="29"/>
      <c r="C1407" s="29"/>
      <c r="D1407" s="29"/>
      <c r="E1407" s="29"/>
    </row>
    <row r="1408" spans="1:5" ht="15" x14ac:dyDescent="0.2">
      <c r="A1408" s="29"/>
      <c r="B1408" s="29"/>
      <c r="C1408" s="29"/>
      <c r="D1408" s="29"/>
      <c r="E1408" s="29"/>
    </row>
    <row r="1409" spans="1:5" ht="15" x14ac:dyDescent="0.2">
      <c r="A1409" s="29"/>
      <c r="B1409" s="29"/>
      <c r="C1409" s="29"/>
      <c r="D1409" s="29"/>
      <c r="E1409" s="29"/>
    </row>
    <row r="1410" spans="1:5" ht="15" x14ac:dyDescent="0.2">
      <c r="A1410" s="29"/>
      <c r="B1410" s="29"/>
      <c r="C1410" s="29"/>
      <c r="D1410" s="29"/>
      <c r="E1410" s="29"/>
    </row>
    <row r="1411" spans="1:5" ht="15" x14ac:dyDescent="0.2">
      <c r="A1411" s="29"/>
      <c r="B1411" s="29"/>
      <c r="C1411" s="29"/>
      <c r="D1411" s="29"/>
      <c r="E1411" s="29"/>
    </row>
    <row r="1412" spans="1:5" ht="15" x14ac:dyDescent="0.2">
      <c r="A1412" s="29"/>
      <c r="B1412" s="29"/>
      <c r="C1412" s="29"/>
      <c r="D1412" s="29"/>
      <c r="E1412" s="29"/>
    </row>
    <row r="1413" spans="1:5" ht="15" x14ac:dyDescent="0.2">
      <c r="A1413" s="29"/>
      <c r="B1413" s="29"/>
      <c r="C1413" s="29"/>
      <c r="D1413" s="29"/>
      <c r="E1413" s="29"/>
    </row>
    <row r="1414" spans="1:5" ht="15" x14ac:dyDescent="0.2">
      <c r="A1414" s="29"/>
      <c r="B1414" s="29"/>
      <c r="C1414" s="29"/>
      <c r="D1414" s="29"/>
      <c r="E1414" s="29"/>
    </row>
    <row r="1415" spans="1:5" ht="15" x14ac:dyDescent="0.2">
      <c r="A1415" s="29"/>
      <c r="B1415" s="29"/>
      <c r="C1415" s="29"/>
      <c r="D1415" s="29"/>
      <c r="E1415" s="29"/>
    </row>
    <row r="1416" spans="1:5" ht="15" x14ac:dyDescent="0.2">
      <c r="A1416" s="29"/>
      <c r="B1416" s="29"/>
      <c r="C1416" s="29"/>
      <c r="D1416" s="29"/>
      <c r="E1416" s="29"/>
    </row>
  </sheetData>
  <mergeCells count="2">
    <mergeCell ref="A5:B5"/>
    <mergeCell ref="A7:B7"/>
  </mergeCells>
  <phoneticPr fontId="0" type="noConversion"/>
  <pageMargins left="1" right="0.26" top="0.72" bottom="1" header="0.5" footer="0.5"/>
  <pageSetup scale="85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"/>
  <sheetViews>
    <sheetView workbookViewId="0">
      <selection activeCell="D39" sqref="D39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4" t="s">
        <v>60</v>
      </c>
      <c r="C1" s="1"/>
      <c r="D1" s="1"/>
      <c r="E1" s="1"/>
    </row>
    <row r="2" spans="1:5" ht="18.75" x14ac:dyDescent="0.3">
      <c r="A2" s="32" t="s">
        <v>27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9" t="s">
        <v>45</v>
      </c>
      <c r="D3" s="12"/>
      <c r="E3" s="7"/>
    </row>
    <row r="4" spans="1:5" ht="15.75" x14ac:dyDescent="0.25">
      <c r="A4" s="13"/>
      <c r="B4" s="12"/>
      <c r="C4" s="14" t="s">
        <v>29</v>
      </c>
      <c r="D4" s="14" t="s">
        <v>30</v>
      </c>
      <c r="E4" s="9" t="s">
        <v>3</v>
      </c>
    </row>
    <row r="5" spans="1:5" x14ac:dyDescent="0.2">
      <c r="A5" s="107" t="s">
        <v>28</v>
      </c>
      <c r="B5" s="108"/>
      <c r="C5" s="15" t="s">
        <v>8</v>
      </c>
      <c r="D5" s="15" t="s">
        <v>31</v>
      </c>
      <c r="E5" s="10" t="s">
        <v>4</v>
      </c>
    </row>
    <row r="6" spans="1:5" ht="15.75" x14ac:dyDescent="0.25">
      <c r="A6" s="8"/>
      <c r="B6" s="12"/>
      <c r="C6" s="14"/>
      <c r="D6" s="17"/>
      <c r="E6" s="37"/>
    </row>
    <row r="7" spans="1:5" ht="18.75" x14ac:dyDescent="0.3">
      <c r="A7" s="111" t="s">
        <v>45</v>
      </c>
      <c r="B7" s="112"/>
      <c r="C7" s="78">
        <v>0</v>
      </c>
      <c r="D7" s="26">
        <v>12</v>
      </c>
      <c r="E7" s="58">
        <v>73109</v>
      </c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" customHeight="1" x14ac:dyDescent="0.25">
      <c r="A11" s="4"/>
      <c r="B11" s="4"/>
      <c r="C11" s="4"/>
      <c r="D11" s="28"/>
      <c r="E11" s="5"/>
    </row>
    <row r="12" spans="1:5" ht="15.75" x14ac:dyDescent="0.25">
      <c r="A12" s="4" t="s">
        <v>32</v>
      </c>
      <c r="B12" s="4"/>
      <c r="C12" s="20">
        <v>0.19721</v>
      </c>
      <c r="D12" s="21">
        <f t="shared" ref="D12:D17" si="0">ROUND(($E$7*C12),2)</f>
        <v>14417.83</v>
      </c>
      <c r="E12" s="5"/>
    </row>
    <row r="13" spans="1:5" ht="15.75" x14ac:dyDescent="0.25">
      <c r="A13" s="4" t="s">
        <v>33</v>
      </c>
      <c r="B13" s="4"/>
      <c r="C13" s="20">
        <v>6.2E-2</v>
      </c>
      <c r="D13" s="21">
        <f t="shared" si="0"/>
        <v>4532.76</v>
      </c>
      <c r="E13" s="5"/>
    </row>
    <row r="14" spans="1:5" ht="15.75" x14ac:dyDescent="0.25">
      <c r="A14" s="4" t="s">
        <v>10</v>
      </c>
      <c r="B14" s="4"/>
      <c r="C14" s="20">
        <v>1.4500000000000001E-2</v>
      </c>
      <c r="D14" s="21">
        <f t="shared" si="0"/>
        <v>1060.08</v>
      </c>
      <c r="E14" s="5"/>
    </row>
    <row r="15" spans="1:5" ht="15.75" x14ac:dyDescent="0.25">
      <c r="A15" s="4" t="s">
        <v>11</v>
      </c>
      <c r="B15" s="4"/>
      <c r="C15" s="20">
        <v>5.0000000000000001E-4</v>
      </c>
      <c r="D15" s="21">
        <f t="shared" si="0"/>
        <v>36.549999999999997</v>
      </c>
      <c r="E15" s="5"/>
    </row>
    <row r="16" spans="1:5" ht="15.75" x14ac:dyDescent="0.25">
      <c r="A16" s="4" t="s">
        <v>12</v>
      </c>
      <c r="B16" s="4"/>
      <c r="C16" s="20">
        <v>1.4999999999999999E-2</v>
      </c>
      <c r="D16" s="21">
        <f t="shared" si="0"/>
        <v>1096.6400000000001</v>
      </c>
      <c r="E16" s="5"/>
    </row>
    <row r="17" spans="1:5" ht="15.75" x14ac:dyDescent="0.25">
      <c r="A17" s="4" t="s">
        <v>13</v>
      </c>
      <c r="B17" s="4"/>
      <c r="C17" s="20">
        <v>2.75E-2</v>
      </c>
      <c r="D17" s="21">
        <f t="shared" si="0"/>
        <v>2010.5</v>
      </c>
      <c r="E17" s="5"/>
    </row>
    <row r="18" spans="1:5" ht="15" customHeight="1" x14ac:dyDescent="0.25">
      <c r="A18" s="22"/>
      <c r="B18" s="23"/>
      <c r="C18" s="24"/>
      <c r="D18" s="24"/>
      <c r="E18" s="37"/>
    </row>
    <row r="19" spans="1:5" ht="18.75" x14ac:dyDescent="0.3">
      <c r="A19" s="33" t="s">
        <v>14</v>
      </c>
      <c r="B19" s="34"/>
      <c r="C19" s="56">
        <f>SUM(C12:C18)</f>
        <v>0.31671000000000005</v>
      </c>
      <c r="D19" s="57">
        <f>SUM(D12:D18)</f>
        <v>23154.359999999997</v>
      </c>
      <c r="E19" s="36">
        <f>SUM(D19)</f>
        <v>23154.359999999997</v>
      </c>
    </row>
    <row r="20" spans="1:5" ht="15" customHeight="1" x14ac:dyDescent="0.25">
      <c r="A20" s="22"/>
      <c r="B20" s="35"/>
      <c r="C20" s="35"/>
      <c r="D20" s="23"/>
      <c r="E20" s="37"/>
    </row>
    <row r="21" spans="1:5" ht="18.75" x14ac:dyDescent="0.3">
      <c r="A21" s="31" t="s">
        <v>15</v>
      </c>
      <c r="B21" s="19"/>
      <c r="C21" s="19"/>
      <c r="D21" s="26"/>
      <c r="E21" s="58">
        <f>SUM(E7:E20)</f>
        <v>96263.360000000001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3" t="s">
        <v>16</v>
      </c>
      <c r="B23" s="23"/>
      <c r="C23" s="24" t="s">
        <v>7</v>
      </c>
      <c r="D23" s="24" t="s">
        <v>7</v>
      </c>
      <c r="E23" s="5"/>
    </row>
    <row r="24" spans="1:5" ht="15.75" x14ac:dyDescent="0.25">
      <c r="A24" s="30" t="s">
        <v>4</v>
      </c>
      <c r="B24" s="26"/>
      <c r="C24" s="27" t="s">
        <v>8</v>
      </c>
      <c r="D24" s="27" t="s">
        <v>4</v>
      </c>
      <c r="E24" s="5"/>
    </row>
    <row r="25" spans="1:5" ht="15.75" x14ac:dyDescent="0.25">
      <c r="A25" s="4" t="s">
        <v>34</v>
      </c>
      <c r="B25" s="4"/>
      <c r="C25" s="4"/>
      <c r="D25" s="90">
        <v>1500</v>
      </c>
      <c r="E25" s="5"/>
    </row>
    <row r="26" spans="1:5" ht="15" customHeight="1" x14ac:dyDescent="0.25">
      <c r="A26" s="4"/>
      <c r="B26" s="4"/>
      <c r="C26" s="4"/>
      <c r="D26" s="28"/>
      <c r="E26" s="5"/>
    </row>
    <row r="27" spans="1:5" ht="15.75" x14ac:dyDescent="0.25">
      <c r="A27" s="4" t="s">
        <v>33</v>
      </c>
      <c r="B27" s="4"/>
      <c r="C27" s="20">
        <f>+C13</f>
        <v>6.2E-2</v>
      </c>
      <c r="D27" s="21">
        <f>ROUND(($D$25*C27),2)</f>
        <v>93</v>
      </c>
      <c r="E27" s="5"/>
    </row>
    <row r="28" spans="1:5" ht="15.75" x14ac:dyDescent="0.25">
      <c r="A28" s="4" t="s">
        <v>10</v>
      </c>
      <c r="B28" s="4"/>
      <c r="C28" s="20">
        <f>+C14</f>
        <v>1.4500000000000001E-2</v>
      </c>
      <c r="D28" s="21">
        <f>ROUND(($D$25*C28),2)</f>
        <v>21.75</v>
      </c>
      <c r="E28" s="5"/>
    </row>
    <row r="29" spans="1:5" ht="15.75" x14ac:dyDescent="0.25">
      <c r="A29" s="4" t="s">
        <v>11</v>
      </c>
      <c r="B29" s="4"/>
      <c r="C29" s="20">
        <f>+C15</f>
        <v>5.0000000000000001E-4</v>
      </c>
      <c r="D29" s="21">
        <f>ROUND(($D$25*C29),2)</f>
        <v>0.75</v>
      </c>
      <c r="E29" s="5"/>
    </row>
    <row r="30" spans="1:5" ht="15.75" x14ac:dyDescent="0.25">
      <c r="A30" s="4" t="s">
        <v>12</v>
      </c>
      <c r="B30" s="4"/>
      <c r="C30" s="20">
        <v>1.4999999999999999E-2</v>
      </c>
      <c r="D30" s="21">
        <f>ROUND(($D$25*C30),2)</f>
        <v>22.5</v>
      </c>
      <c r="E30" s="5"/>
    </row>
    <row r="31" spans="1:5" ht="15.75" x14ac:dyDescent="0.25">
      <c r="A31" s="4" t="s">
        <v>13</v>
      </c>
      <c r="B31" s="4"/>
      <c r="C31" s="20">
        <v>2.75E-2</v>
      </c>
      <c r="D31" s="21">
        <f>ROUND(($D$25*C31),2)</f>
        <v>41.25</v>
      </c>
      <c r="E31" s="5"/>
    </row>
    <row r="32" spans="1:5" ht="15" customHeight="1" x14ac:dyDescent="0.3">
      <c r="A32" s="22"/>
      <c r="B32" s="23"/>
      <c r="C32" s="24"/>
      <c r="D32" s="51"/>
      <c r="E32" s="37"/>
    </row>
    <row r="33" spans="1:6" ht="18.75" x14ac:dyDescent="0.3">
      <c r="A33" s="31" t="s">
        <v>18</v>
      </c>
      <c r="B33" s="26"/>
      <c r="C33" s="53">
        <f>SUM(C27:C32)</f>
        <v>0.1195</v>
      </c>
      <c r="D33" s="18">
        <f>SUM(D25:D31)</f>
        <v>1679.25</v>
      </c>
      <c r="E33" s="36">
        <f>SUM(D33)</f>
        <v>1679.25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8"/>
      <c r="C35" s="4"/>
      <c r="D35" s="3"/>
      <c r="E35" s="5"/>
    </row>
    <row r="36" spans="1:6" ht="18.75" x14ac:dyDescent="0.3">
      <c r="A36" s="4" t="s">
        <v>43</v>
      </c>
      <c r="B36" s="4"/>
      <c r="C36" s="4"/>
      <c r="D36" s="51"/>
      <c r="E36" s="5"/>
    </row>
    <row r="37" spans="1:6" ht="15.75" x14ac:dyDescent="0.25">
      <c r="A37" s="4" t="s">
        <v>44</v>
      </c>
      <c r="B37" s="4"/>
      <c r="C37" s="91">
        <f>IF(E7&lt;50000,50000,E7)</f>
        <v>73109</v>
      </c>
      <c r="D37" s="39">
        <f>ROUND(((C37*0.19)/1000*12),2)</f>
        <v>166.69</v>
      </c>
      <c r="E37" s="5"/>
    </row>
    <row r="38" spans="1:6" ht="15.75" x14ac:dyDescent="0.25">
      <c r="A38" s="4" t="s">
        <v>20</v>
      </c>
      <c r="B38" s="4"/>
      <c r="C38" s="4"/>
      <c r="D38" s="90">
        <v>25861</v>
      </c>
      <c r="E38" s="5"/>
    </row>
    <row r="39" spans="1:6" ht="15.75" customHeight="1" x14ac:dyDescent="0.3">
      <c r="A39" s="22"/>
      <c r="B39" s="35"/>
      <c r="C39" s="23"/>
      <c r="D39" s="51"/>
      <c r="E39" s="37"/>
    </row>
    <row r="40" spans="1:6" ht="18.75" x14ac:dyDescent="0.3">
      <c r="A40" s="25" t="s">
        <v>21</v>
      </c>
      <c r="B40" s="19"/>
      <c r="C40" s="26"/>
      <c r="D40" s="52">
        <f>SUM(D37:D39)</f>
        <v>26027.69</v>
      </c>
      <c r="E40" s="36">
        <f>SUM(D40)</f>
        <v>26027.69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40"/>
      <c r="B42" s="41"/>
      <c r="C42" s="41"/>
      <c r="D42" s="42"/>
      <c r="E42" s="60"/>
    </row>
    <row r="43" spans="1:6" ht="19.5" thickBot="1" x14ac:dyDescent="0.35">
      <c r="A43" s="43" t="s">
        <v>22</v>
      </c>
      <c r="B43" s="44"/>
      <c r="C43" s="44"/>
      <c r="D43" s="45"/>
      <c r="E43" s="47">
        <f>SUM(E21:E40)</f>
        <v>123970.3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6" t="s">
        <v>23</v>
      </c>
      <c r="B45" s="55">
        <f>SUM(E19+E33+E40)</f>
        <v>50861.299999999996</v>
      </c>
      <c r="C45" s="4"/>
      <c r="D45" s="4"/>
      <c r="E45" s="5"/>
    </row>
    <row r="46" spans="1:6" ht="19.5" thickBot="1" x14ac:dyDescent="0.35">
      <c r="A46" s="48" t="s">
        <v>24</v>
      </c>
      <c r="B46" s="49"/>
      <c r="C46" s="49"/>
      <c r="D46" s="50"/>
      <c r="E46" s="59">
        <f>ROUND((B45/E7),4)</f>
        <v>0.69569999999999999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8" t="s">
        <v>55</v>
      </c>
      <c r="B48" s="49"/>
      <c r="C48" s="50"/>
      <c r="D48" s="54">
        <v>33375.360000000001</v>
      </c>
      <c r="E48" s="54">
        <v>20831</v>
      </c>
      <c r="F48" s="103" t="s">
        <v>57</v>
      </c>
    </row>
    <row r="49" spans="1:6" ht="16.5" thickBot="1" x14ac:dyDescent="0.3">
      <c r="A49" s="48" t="s">
        <v>35</v>
      </c>
      <c r="B49" s="49"/>
      <c r="C49" s="50" t="s">
        <v>56</v>
      </c>
      <c r="D49" s="54">
        <v>28257.96</v>
      </c>
      <c r="E49" s="54">
        <v>18766</v>
      </c>
      <c r="F49" s="103" t="s">
        <v>57</v>
      </c>
    </row>
    <row r="50" spans="1:6" ht="15.75" x14ac:dyDescent="0.25">
      <c r="A50" s="5" t="s">
        <v>58</v>
      </c>
      <c r="B50" s="4"/>
      <c r="C50" s="4"/>
      <c r="D50" s="4"/>
      <c r="E50" s="4"/>
    </row>
  </sheetData>
  <mergeCells count="2">
    <mergeCell ref="A5:B5"/>
    <mergeCell ref="A7:B7"/>
  </mergeCells>
  <phoneticPr fontId="0" type="noConversion"/>
  <pageMargins left="0.75" right="0.75" top="0.79" bottom="0.71" header="0.5" footer="0.34"/>
  <pageSetup scale="85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C17" sqref="C17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6" customWidth="1"/>
  </cols>
  <sheetData>
    <row r="1" spans="1:5" ht="30.75" x14ac:dyDescent="0.45">
      <c r="A1" s="2" t="s">
        <v>0</v>
      </c>
      <c r="B1" s="104" t="s">
        <v>60</v>
      </c>
      <c r="C1" s="1"/>
      <c r="D1" s="1"/>
      <c r="E1" s="1"/>
    </row>
    <row r="2" spans="1:5" ht="18.75" x14ac:dyDescent="0.3">
      <c r="A2" s="32" t="s">
        <v>36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11" t="s">
        <v>37</v>
      </c>
      <c r="D3" s="12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07" t="s">
        <v>2</v>
      </c>
      <c r="B5" s="108"/>
      <c r="C5" s="15"/>
      <c r="D5" s="15"/>
      <c r="E5" s="10" t="s">
        <v>4</v>
      </c>
    </row>
    <row r="6" spans="1:5" ht="15.75" x14ac:dyDescent="0.25">
      <c r="A6" s="8"/>
      <c r="B6" s="12"/>
      <c r="C6" s="14"/>
      <c r="D6" s="92" t="s">
        <v>45</v>
      </c>
      <c r="E6" s="37"/>
    </row>
    <row r="7" spans="1:5" ht="18.75" x14ac:dyDescent="0.3">
      <c r="A7" s="113" t="s">
        <v>45</v>
      </c>
      <c r="B7" s="112"/>
      <c r="C7" s="80">
        <v>0</v>
      </c>
      <c r="D7" s="93">
        <v>0</v>
      </c>
      <c r="E7" s="81">
        <f>C7*D7</f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38</v>
      </c>
      <c r="B12" s="4"/>
      <c r="C12" s="94">
        <v>0.17100000000000001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2.75E-2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0.22850000000000001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0"/>
      <c r="B21" s="41"/>
      <c r="C21" s="41"/>
      <c r="D21" s="42"/>
      <c r="E21" s="60"/>
    </row>
    <row r="22" spans="1:5" ht="19.5" thickBot="1" x14ac:dyDescent="0.35">
      <c r="A22" s="43" t="s">
        <v>22</v>
      </c>
      <c r="B22" s="44"/>
      <c r="C22" s="44"/>
      <c r="D22" s="45"/>
      <c r="E22" s="47">
        <f>SUM(E20:E20)</f>
        <v>0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>
        <f>SUM(E18)</f>
        <v>0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 t="e">
        <f>ROUND((B24/E7),4)</f>
        <v>#DIV/0!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0" t="s">
        <v>9</v>
      </c>
      <c r="B27" s="41"/>
      <c r="C27" s="63">
        <v>0.17100000000000001</v>
      </c>
      <c r="D27" s="64">
        <f>ROUND((E20*C27),2)</f>
        <v>0</v>
      </c>
      <c r="E27" s="5"/>
    </row>
    <row r="28" spans="1:5" ht="16.5" thickBot="1" x14ac:dyDescent="0.3">
      <c r="A28" s="48" t="s">
        <v>62</v>
      </c>
      <c r="B28" s="49"/>
      <c r="C28" s="49"/>
      <c r="D28" s="66"/>
      <c r="E28" s="67"/>
    </row>
    <row r="31" spans="1:5" x14ac:dyDescent="0.2">
      <c r="A31" s="105"/>
    </row>
    <row r="32" spans="1:5" x14ac:dyDescent="0.2">
      <c r="A32" s="105"/>
    </row>
    <row r="33" spans="1:1" x14ac:dyDescent="0.2">
      <c r="A33" s="105"/>
    </row>
    <row r="34" spans="1:1" x14ac:dyDescent="0.2">
      <c r="A34" s="105"/>
    </row>
  </sheetData>
  <mergeCells count="2">
    <mergeCell ref="A5:B5"/>
    <mergeCell ref="A7:B7"/>
  </mergeCells>
  <phoneticPr fontId="0" type="noConversion"/>
  <pageMargins left="0.75" right="0.75" top="1" bottom="1" header="0.5" footer="0.5"/>
  <pageSetup scale="85" orientation="portrait" r:id="rId1"/>
  <headerFooter alignWithMargins="0">
    <oddFooter>&amp;L&amp;"Times New Roman,Regular"&amp;D&amp;C&amp;"Times New Roman,Regular"&amp;12Page 7 - 3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H8" sqref="H8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6" bestFit="1" customWidth="1"/>
  </cols>
  <sheetData>
    <row r="1" spans="1:5" ht="30.75" x14ac:dyDescent="0.45">
      <c r="A1" s="2" t="s">
        <v>0</v>
      </c>
      <c r="B1" s="2" t="s">
        <v>60</v>
      </c>
      <c r="C1" s="1"/>
      <c r="D1" s="1"/>
      <c r="E1" s="1"/>
    </row>
    <row r="2" spans="1:5" ht="18.75" x14ac:dyDescent="0.3">
      <c r="A2" s="32" t="s">
        <v>42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115" t="s">
        <v>64</v>
      </c>
      <c r="D3" s="116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07" t="s">
        <v>41</v>
      </c>
      <c r="B5" s="108"/>
      <c r="C5" s="76"/>
      <c r="D5" s="76"/>
      <c r="E5" s="10" t="s">
        <v>4</v>
      </c>
    </row>
    <row r="6" spans="1:5" ht="15.75" x14ac:dyDescent="0.25">
      <c r="A6" s="8"/>
      <c r="B6" s="12"/>
      <c r="C6" s="14"/>
      <c r="D6" s="95" t="s">
        <v>66</v>
      </c>
      <c r="E6" s="77"/>
    </row>
    <row r="7" spans="1:5" ht="18.75" x14ac:dyDescent="0.3">
      <c r="A7" s="113" t="s">
        <v>65</v>
      </c>
      <c r="B7" s="114"/>
      <c r="C7" s="80">
        <v>29.48</v>
      </c>
      <c r="D7" s="106">
        <f>25*39</f>
        <v>975</v>
      </c>
      <c r="E7" s="82">
        <f>ROUND((C7*D7),2)</f>
        <v>28743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46</v>
      </c>
      <c r="B12" s="4"/>
      <c r="C12" s="94">
        <v>1.2999999999999999E-2</v>
      </c>
      <c r="D12" s="21">
        <f>ROUND(($E$7*C12),2)</f>
        <v>373.66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416.77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14.37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431.15</v>
      </c>
      <c r="E15" s="5"/>
    </row>
    <row r="16" spans="1:5" ht="15.75" x14ac:dyDescent="0.25">
      <c r="A16" s="4" t="s">
        <v>13</v>
      </c>
      <c r="B16" s="4"/>
      <c r="C16" s="20">
        <v>2.75E-2</v>
      </c>
      <c r="D16" s="21">
        <f>ROUND(($E$7*C16),2)</f>
        <v>790.43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7.0499999999999993E-2</v>
      </c>
      <c r="D18" s="57">
        <f>SUM(D12:D17)</f>
        <v>2026.38</v>
      </c>
      <c r="E18" s="36">
        <f>SUM(D18)</f>
        <v>2026.38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>
        <f>SUM(E7:E19)</f>
        <v>30769.38</v>
      </c>
    </row>
    <row r="21" spans="1:5" ht="15.75" x14ac:dyDescent="0.25">
      <c r="A21" s="40"/>
      <c r="B21" s="41"/>
      <c r="C21" s="41"/>
      <c r="D21" s="42"/>
      <c r="E21" s="60"/>
    </row>
    <row r="22" spans="1:5" ht="21" thickBot="1" x14ac:dyDescent="0.35">
      <c r="A22" s="68" t="s">
        <v>22</v>
      </c>
      <c r="B22" s="44"/>
      <c r="C22" s="44"/>
      <c r="D22" s="45"/>
      <c r="E22" s="47">
        <f>SUM(E20:E20)</f>
        <v>30769.38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>
        <f>SUM(E18)</f>
        <v>2026.38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>
        <f>ROUND((B24/E7),4)</f>
        <v>7.0499999999999993E-2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8" t="s">
        <v>32</v>
      </c>
      <c r="B27" s="69">
        <v>0.20732999999999999</v>
      </c>
      <c r="C27" s="54">
        <f>ROUND((E7*B27),2)</f>
        <v>5959.29</v>
      </c>
      <c r="D27" s="65"/>
      <c r="E27" s="5"/>
    </row>
    <row r="28" spans="1:5" ht="16.5" thickBot="1" x14ac:dyDescent="0.3">
      <c r="A28" s="40" t="s">
        <v>40</v>
      </c>
      <c r="B28" s="70">
        <v>6.2E-2</v>
      </c>
      <c r="C28" s="64">
        <f>ROUND((E7*B28),2)</f>
        <v>1782.07</v>
      </c>
      <c r="D28" s="65"/>
      <c r="E28" s="5"/>
    </row>
    <row r="29" spans="1:5" ht="15.75" x14ac:dyDescent="0.25">
      <c r="A29" s="40" t="s">
        <v>63</v>
      </c>
      <c r="B29" s="41"/>
      <c r="C29" s="41"/>
      <c r="D29" s="71"/>
      <c r="E29" s="72"/>
    </row>
    <row r="30" spans="1:5" ht="16.5" thickBot="1" x14ac:dyDescent="0.3">
      <c r="A30" s="73" t="s">
        <v>39</v>
      </c>
      <c r="B30" s="74"/>
      <c r="C30" s="74"/>
      <c r="D30" s="74"/>
      <c r="E30" s="75"/>
    </row>
  </sheetData>
  <mergeCells count="3">
    <mergeCell ref="A5:B5"/>
    <mergeCell ref="A7:B7"/>
    <mergeCell ref="C3:D3"/>
  </mergeCells>
  <phoneticPr fontId="0" type="noConversion"/>
  <pageMargins left="0.75" right="0.75" top="1" bottom="1" header="0.5" footer="0.5"/>
  <pageSetup scale="85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6"/>
  <sheetViews>
    <sheetView workbookViewId="0">
      <selection activeCell="C17" sqref="C17"/>
    </sheetView>
  </sheetViews>
  <sheetFormatPr defaultRowHeight="12.75" x14ac:dyDescent="0.2"/>
  <cols>
    <col min="1" max="1" width="46.140625" customWidth="1"/>
    <col min="2" max="2" width="3.7109375" customWidth="1"/>
    <col min="3" max="3" width="12.7109375" bestFit="1" customWidth="1"/>
    <col min="4" max="4" width="13.5703125" bestFit="1" customWidth="1"/>
    <col min="5" max="5" width="14.5703125" bestFit="1" customWidth="1"/>
  </cols>
  <sheetData>
    <row r="1" spans="1:5" ht="30.75" x14ac:dyDescent="0.45">
      <c r="A1" s="2" t="s">
        <v>0</v>
      </c>
      <c r="B1" s="2" t="s">
        <v>61</v>
      </c>
      <c r="C1" s="1"/>
      <c r="D1" s="1"/>
      <c r="E1" s="1"/>
    </row>
    <row r="2" spans="1:5" ht="18.75" x14ac:dyDescent="0.3">
      <c r="A2" s="32" t="s">
        <v>47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9" t="s">
        <v>45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07" t="s">
        <v>2</v>
      </c>
      <c r="B5" s="108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13" t="s">
        <v>45</v>
      </c>
      <c r="B7" s="112"/>
      <c r="C7" s="96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0.17100000000000001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2.75E-2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0.22850000000000001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48</v>
      </c>
      <c r="B24" s="4"/>
      <c r="C24" s="4"/>
      <c r="D24" s="90">
        <v>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0</v>
      </c>
      <c r="E26" s="5"/>
    </row>
    <row r="27" spans="1:5" ht="15.75" x14ac:dyDescent="0.25">
      <c r="A27" s="4" t="s">
        <v>11</v>
      </c>
      <c r="B27" s="4"/>
      <c r="C27" s="20">
        <f>+C14</f>
        <v>5.0000000000000001E-4</v>
      </c>
      <c r="D27" s="21">
        <f>ROUND(($D$24*C27),2)</f>
        <v>0</v>
      </c>
      <c r="E27" s="5"/>
    </row>
    <row r="28" spans="1:5" ht="15.75" x14ac:dyDescent="0.25">
      <c r="A28" s="4" t="s">
        <v>12</v>
      </c>
      <c r="B28" s="4"/>
      <c r="C28" s="20">
        <f>+C15</f>
        <v>1.4999999999999999E-2</v>
      </c>
      <c r="D28" s="21">
        <f>ROUND(($D$24*C28),2)</f>
        <v>0</v>
      </c>
      <c r="E28" s="5"/>
    </row>
    <row r="29" spans="1:5" ht="15.75" x14ac:dyDescent="0.25">
      <c r="A29" s="4" t="s">
        <v>13</v>
      </c>
      <c r="B29" s="4"/>
      <c r="C29" s="20">
        <f>+C16</f>
        <v>2.75E-2</v>
      </c>
      <c r="D29" s="21">
        <f>ROUND(($D$24*C29),2)</f>
        <v>0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5.7499999999999996E-2</v>
      </c>
      <c r="D31" s="18">
        <f>SUM(D24:D29)</f>
        <v>0</v>
      </c>
      <c r="E31" s="36">
        <f>SUM(D31)</f>
        <v>0</v>
      </c>
    </row>
    <row r="32" spans="1:5" ht="18.75" x14ac:dyDescent="0.3">
      <c r="A32" s="4"/>
      <c r="B32" s="4"/>
      <c r="C32" s="4"/>
      <c r="D32" s="3"/>
      <c r="E32" s="5"/>
    </row>
    <row r="33" spans="1:5" ht="18.75" x14ac:dyDescent="0.3">
      <c r="A33" s="6" t="s">
        <v>19</v>
      </c>
      <c r="B33" s="38"/>
      <c r="C33" s="4"/>
      <c r="D33" s="3"/>
      <c r="E33" s="5"/>
    </row>
    <row r="34" spans="1:5" ht="18.75" x14ac:dyDescent="0.3">
      <c r="A34" s="4" t="s">
        <v>49</v>
      </c>
      <c r="B34" s="4"/>
      <c r="C34" s="79" t="s">
        <v>45</v>
      </c>
      <c r="D34" s="51"/>
      <c r="E34" s="5"/>
    </row>
    <row r="35" spans="1:5" ht="15.75" x14ac:dyDescent="0.25">
      <c r="A35" s="4" t="s">
        <v>44</v>
      </c>
      <c r="B35" s="4"/>
      <c r="C35" s="91">
        <f>IF(E7&lt;50000,50000,E7)</f>
        <v>50000</v>
      </c>
      <c r="D35" s="39">
        <f>ROUND(((C35*0.19)/1000*12),2)</f>
        <v>114</v>
      </c>
      <c r="E35" s="5"/>
    </row>
    <row r="36" spans="1:5" ht="15.75" x14ac:dyDescent="0.25">
      <c r="A36" s="4" t="s">
        <v>20</v>
      </c>
      <c r="B36" s="4"/>
      <c r="C36" s="4"/>
      <c r="D36" s="21">
        <v>0</v>
      </c>
      <c r="E36" s="5"/>
    </row>
    <row r="37" spans="1:5" ht="18.75" x14ac:dyDescent="0.3">
      <c r="A37" s="22"/>
      <c r="B37" s="35"/>
      <c r="C37" s="23"/>
      <c r="D37" s="51"/>
      <c r="E37" s="37"/>
    </row>
    <row r="38" spans="1:5" ht="18.75" x14ac:dyDescent="0.3">
      <c r="A38" s="30" t="s">
        <v>21</v>
      </c>
      <c r="B38" s="19"/>
      <c r="C38" s="26"/>
      <c r="D38" s="52">
        <f>SUM(D35:D37)</f>
        <v>114</v>
      </c>
      <c r="E38" s="36">
        <f>SUM(D38)</f>
        <v>114</v>
      </c>
    </row>
    <row r="39" spans="1:5" ht="16.5" thickBot="1" x14ac:dyDescent="0.3">
      <c r="A39" s="4"/>
      <c r="B39" s="4"/>
      <c r="C39" s="4"/>
      <c r="D39" s="4"/>
      <c r="E39" s="5"/>
    </row>
    <row r="40" spans="1:5" ht="15.75" x14ac:dyDescent="0.25">
      <c r="A40" s="40"/>
      <c r="B40" s="41"/>
      <c r="C40" s="41"/>
      <c r="D40" s="42"/>
      <c r="E40" s="60"/>
    </row>
    <row r="41" spans="1:5" ht="19.5" thickBot="1" x14ac:dyDescent="0.35">
      <c r="A41" s="97" t="s">
        <v>22</v>
      </c>
      <c r="B41" s="44"/>
      <c r="C41" s="44"/>
      <c r="D41" s="45"/>
      <c r="E41" s="47">
        <f>SUM(E20:E38)</f>
        <v>114</v>
      </c>
    </row>
    <row r="42" spans="1:5" ht="16.5" thickBot="1" x14ac:dyDescent="0.3">
      <c r="A42" s="4"/>
      <c r="B42" s="4"/>
      <c r="C42" s="4"/>
      <c r="D42" s="4"/>
      <c r="E42" s="5"/>
    </row>
    <row r="43" spans="1:5" ht="16.5" thickBot="1" x14ac:dyDescent="0.3">
      <c r="A43" s="46" t="s">
        <v>23</v>
      </c>
      <c r="B43" s="55">
        <f>SUM(E18+E31+E38)</f>
        <v>114</v>
      </c>
      <c r="C43" s="4"/>
      <c r="D43" s="4"/>
      <c r="E43" s="5"/>
    </row>
    <row r="44" spans="1:5" ht="19.5" thickBot="1" x14ac:dyDescent="0.35">
      <c r="A44" s="48" t="s">
        <v>24</v>
      </c>
      <c r="B44" s="49"/>
      <c r="C44" s="49"/>
      <c r="D44" s="50"/>
      <c r="E44" s="59" t="s">
        <v>45</v>
      </c>
    </row>
    <row r="45" spans="1:5" ht="16.5" thickBot="1" x14ac:dyDescent="0.3">
      <c r="A45" s="4"/>
      <c r="B45" s="4"/>
      <c r="C45" s="4"/>
      <c r="D45" s="4"/>
      <c r="E45" s="5"/>
    </row>
    <row r="46" spans="1:5" ht="16.5" thickBot="1" x14ac:dyDescent="0.3">
      <c r="A46" s="48" t="s">
        <v>50</v>
      </c>
      <c r="B46" s="49"/>
      <c r="C46" s="50"/>
      <c r="D46" s="54">
        <v>16320</v>
      </c>
      <c r="E46" s="5"/>
    </row>
  </sheetData>
  <mergeCells count="2">
    <mergeCell ref="A5:B5"/>
    <mergeCell ref="A7:B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431189f8-a51b-453f-9f0c-3a0b3b65b12f">HNYXMCCMVK3K-959119656-37</_dlc_DocId>
    <_dlc_DocIdUrl xmlns="431189f8-a51b-453f-9f0c-3a0b3b65b12f">
      <Url>https://sac.edu/AdminServices/BudgetAccounting/_layouts/15/DocIdRedir.aspx?ID=HNYXMCCMVK3K-959119656-37</Url>
      <Description>HNYXMCCMVK3K-959119656-37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0E676-65B4-4B12-8F51-69292171891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214EFD-7ECB-4FCF-847F-8B5F16D1CE8E}"/>
</file>

<file path=customXml/itemProps3.xml><?xml version="1.0" encoding="utf-8"?>
<ds:datastoreItem xmlns:ds="http://schemas.openxmlformats.org/officeDocument/2006/customXml" ds:itemID="{DBF595CC-3173-4402-BBB4-2FF866946A5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20894882-773f-4ca4-8f88-a7623eb85067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8ACDD16-7904-43EE-9ACF-32EBEB574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Academic Full Time</vt:lpstr>
      <vt:lpstr>Classified Full Time</vt:lpstr>
      <vt:lpstr>Academic Part Time</vt:lpstr>
      <vt:lpstr>Classified Part Time</vt:lpstr>
      <vt:lpstr>Faculty Child Care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Furlong, Brenda</cp:lastModifiedBy>
  <cp:lastPrinted>2019-10-07T15:04:17Z</cp:lastPrinted>
  <dcterms:created xsi:type="dcterms:W3CDTF">2004-08-27T18:19:07Z</dcterms:created>
  <dcterms:modified xsi:type="dcterms:W3CDTF">2020-01-23T23:41:51Z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8dca2034-a7b0-40ee-b5f5-a5bef64c5911</vt:lpwstr>
  </property>
  <property fmtid="{D5CDD505-2E9C-101B-9397-08002B2CF9AE}" pid="3" name="ContentTypeId">
    <vt:lpwstr>0x010100FA3AF714F4ACD549B290F9D152EDE2E2</vt:lpwstr>
  </property>
</Properties>
</file>